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20" windowWidth="14910" windowHeight="4500" firstSheet="8" activeTab="15"/>
  </bookViews>
  <sheets>
    <sheet name="MNVH" sheetId="1" r:id="rId1"/>
    <sheet name="MNVNhi" sheetId="2" r:id="rId2"/>
    <sheet name="MNTHoa" sheetId="3" r:id="rId3"/>
    <sheet name="MNTtho" sheetId="4" r:id="rId4"/>
    <sheet name="MNTngoc" sheetId="5" r:id="rId5"/>
    <sheet name="MNThongoc" sheetId="6" r:id="rId6"/>
    <sheet name="MNvanhkhuyen" sheetId="7" r:id="rId7"/>
    <sheet name="MNvanganh" sheetId="8" r:id="rId8"/>
    <sheet name="nangmai" sheetId="9" r:id="rId9"/>
    <sheet name="sonca" sheetId="10" r:id="rId10"/>
    <sheet name="kimdong" sheetId="11" r:id="rId11"/>
    <sheet name="bonghong" sheetId="12" r:id="rId12"/>
    <sheet name="bengoan" sheetId="13" r:id="rId13"/>
    <sheet name="bongsen" sheetId="14" r:id="rId14"/>
    <sheet name="19-5" sheetId="15" r:id="rId15"/>
    <sheet name="hvong" sheetId="16" r:id="rId16"/>
  </sheets>
  <definedNames>
    <definedName name="_xlnm.Print_Titles" localSheetId="14">'19-5'!$7:$9</definedName>
    <definedName name="_xlnm.Print_Titles" localSheetId="12">'bengoan'!$7:$9</definedName>
    <definedName name="_xlnm.Print_Titles" localSheetId="11">'bonghong'!$7:$9</definedName>
    <definedName name="_xlnm.Print_Titles" localSheetId="13">'bongsen'!$7:$9</definedName>
    <definedName name="_xlnm.Print_Titles" localSheetId="15">'hvong'!$7:$9</definedName>
    <definedName name="_xlnm.Print_Titles" localSheetId="10">'kimdong'!$7:$9</definedName>
    <definedName name="_xlnm.Print_Titles" localSheetId="2">'MNTHoa'!$7:$9</definedName>
    <definedName name="_xlnm.Print_Titles" localSheetId="5">'MNThongoc'!$7:$9</definedName>
    <definedName name="_xlnm.Print_Titles" localSheetId="4">'MNTngoc'!$7:$9</definedName>
    <definedName name="_xlnm.Print_Titles" localSheetId="3">'MNTtho'!$7:$9</definedName>
    <definedName name="_xlnm.Print_Titles" localSheetId="7">'MNvanganh'!$7:$9</definedName>
    <definedName name="_xlnm.Print_Titles" localSheetId="6">'MNvanhkhuyen'!$7:$9</definedName>
    <definedName name="_xlnm.Print_Titles" localSheetId="0">'MNVH'!$7:$9</definedName>
    <definedName name="_xlnm.Print_Titles" localSheetId="1">'MNVNhi'!$7:$9</definedName>
    <definedName name="_xlnm.Print_Titles" localSheetId="8">'nangmai'!$7:$9</definedName>
    <definedName name="_xlnm.Print_Titles" localSheetId="9">'sonca'!$7:$9</definedName>
  </definedNames>
  <calcPr fullCalcOnLoad="1"/>
</workbook>
</file>

<file path=xl/sharedStrings.xml><?xml version="1.0" encoding="utf-8"?>
<sst xmlns="http://schemas.openxmlformats.org/spreadsheetml/2006/main" count="917" uniqueCount="170">
  <si>
    <t xml:space="preserve">   ỦY BAN NHÂN DÂN QUẬN 8</t>
  </si>
  <si>
    <t>STT</t>
  </si>
  <si>
    <t>Họ và tên</t>
  </si>
  <si>
    <t>Ngày sinh</t>
  </si>
  <si>
    <t>Trình độ 
chuyên môn</t>
  </si>
  <si>
    <t>Vị trí đăng 
ký dự tuyển</t>
  </si>
  <si>
    <t>Cao đẳng</t>
  </si>
  <si>
    <t>A</t>
  </si>
  <si>
    <t>Đại học</t>
  </si>
  <si>
    <t>B</t>
  </si>
  <si>
    <t>Chuyên 
ngành</t>
  </si>
  <si>
    <t>Trung cấp</t>
  </si>
  <si>
    <t>25/10/1994</t>
  </si>
  <si>
    <t>19/12/1995</t>
  </si>
  <si>
    <t>Đơn vị dự tuyển</t>
  </si>
  <si>
    <t>20/12/1985</t>
  </si>
  <si>
    <t>Lê Hoàn Kim</t>
  </si>
  <si>
    <t>29/12/1996</t>
  </si>
  <si>
    <t>Huỳnh Thị Bích Liên</t>
  </si>
  <si>
    <t>26/3/1995</t>
  </si>
  <si>
    <t>24/6/1996</t>
  </si>
  <si>
    <t>Thái Hồng Thắm</t>
  </si>
  <si>
    <t>Nguyễn Thị Ngọc Diễm</t>
  </si>
  <si>
    <t>Vũ Quế Phương</t>
  </si>
  <si>
    <t>Huỳnh Thị Ngọc Chi</t>
  </si>
  <si>
    <t>26/10/1981</t>
  </si>
  <si>
    <t>Sư phạm Mầm non</t>
  </si>
  <si>
    <t>Giáo dục đặc biệt</t>
  </si>
  <si>
    <t>Trình độ chuyên môn, nghiệp vụ</t>
  </si>
  <si>
    <t>Anh-B</t>
  </si>
  <si>
    <t>Anh- A</t>
  </si>
  <si>
    <t>Trình độ Ngoại 
ngữ</t>
  </si>
  <si>
    <t>Trình độ 
Tin học</t>
  </si>
  <si>
    <t xml:space="preserve">Trường Hy Vọng Quận 8 </t>
  </si>
  <si>
    <t xml:space="preserve">Giáo viên mầm non </t>
  </si>
  <si>
    <t>Trường Mầm non Việt Nhi</t>
  </si>
  <si>
    <t xml:space="preserve">Điểm tín chỉ 2,98 </t>
  </si>
  <si>
    <t>Tiền Giang</t>
  </si>
  <si>
    <t>Bùi Thị Bích Ngọc</t>
  </si>
  <si>
    <t>Nguyễn Thị Thúy Vy</t>
  </si>
  <si>
    <t>Dương Thị Phương Trinh</t>
  </si>
  <si>
    <t>Đặng Thị Bích Trâm</t>
  </si>
  <si>
    <t>Hoàng Bảo Ngọc</t>
  </si>
  <si>
    <t>Nguyễn Mộng Huyền</t>
  </si>
  <si>
    <t>Nguyễn Phương Tâm</t>
  </si>
  <si>
    <t>Phan Thị Kim Tuyến</t>
  </si>
  <si>
    <t>Nguyễn Thị Phương Thảo</t>
  </si>
  <si>
    <t>Nguyễn Minh Châu</t>
  </si>
  <si>
    <t>Thiều Thị Thanh</t>
  </si>
  <si>
    <t>Nguyễn Thị Ngọc Thảo</t>
  </si>
  <si>
    <t>Trương Thị Ý</t>
  </si>
  <si>
    <t>Nguyễn Mỹ Huyền</t>
  </si>
  <si>
    <t>Võ Hoàng Mộng Quyên</t>
  </si>
  <si>
    <t>TPHCM</t>
  </si>
  <si>
    <t>01/09/1988</t>
  </si>
  <si>
    <t>Nơi sinh</t>
  </si>
  <si>
    <t>Trường Mầm non Nắng Mai</t>
  </si>
  <si>
    <t>Trường Mầm non Tuổi Hoa</t>
  </si>
  <si>
    <t>Giỏi</t>
  </si>
  <si>
    <t>Vĩnh Long</t>
  </si>
  <si>
    <t>Trường Mầm non Vành Khuyên</t>
  </si>
  <si>
    <t>Long An</t>
  </si>
  <si>
    <t>Khá</t>
  </si>
  <si>
    <t>Trường Mầm non 19/5</t>
  </si>
  <si>
    <t>Cà Mau</t>
  </si>
  <si>
    <t>Trung bình Khá</t>
  </si>
  <si>
    <t>Đồng Nai</t>
  </si>
  <si>
    <t>Trường Mầm non Vườn Hồng</t>
  </si>
  <si>
    <t>Trường Mầm non Sơn Ca</t>
  </si>
  <si>
    <t>Trường Mầm non Tuổi Ngọc</t>
  </si>
  <si>
    <t>Trường Mầm non Vàng Anh</t>
  </si>
  <si>
    <t>Thanh Hoá</t>
  </si>
  <si>
    <t>Trường Mầm non Bông Hồng</t>
  </si>
  <si>
    <t>Sóc Trăng</t>
  </si>
  <si>
    <t>Bạc Liêu</t>
  </si>
  <si>
    <t xml:space="preserve">
Trường Mầm non Tuổi Ngọc</t>
  </si>
  <si>
    <t>Trường Mầm non Thỏ Ngọc</t>
  </si>
  <si>
    <t>Trường Mầm non Bông Sen</t>
  </si>
  <si>
    <t>Thái Bình</t>
  </si>
  <si>
    <t>Trường Mầm non Bé Ngoan</t>
  </si>
  <si>
    <t>Trường Mầm non Tuổi Thơ</t>
  </si>
  <si>
    <t>Trường Mầm non Kim Đồng</t>
  </si>
  <si>
    <t>Huỳnh Mỹ Trân</t>
  </si>
  <si>
    <t>Nguyễn Thị Tuyết Nhung</t>
  </si>
  <si>
    <t>Nguyễn Kiên Đan</t>
  </si>
  <si>
    <t>Nguyễn Thị Kim Phụng</t>
  </si>
  <si>
    <t>Trương Thị Tuyết Hương</t>
  </si>
  <si>
    <t>Nguyễn Hoàng Thúy Vy</t>
  </si>
  <si>
    <t>Vũ Hoài Lan Anh</t>
  </si>
  <si>
    <t>Giáo viên mầm non</t>
  </si>
  <si>
    <t>Ghi chú</t>
  </si>
  <si>
    <t>Xếp loại tốt nghiệp</t>
  </si>
  <si>
    <t>Độc lập - Tự do - Hạnh phúc</t>
  </si>
  <si>
    <t>Vương Kim Thi</t>
  </si>
  <si>
    <t>Bình Dương</t>
  </si>
  <si>
    <t>Giáo dục Mầm non</t>
  </si>
  <si>
    <t xml:space="preserve">Trung bình </t>
  </si>
  <si>
    <t>CỘNG HOÀ XÃ HỘI CHỦ NGHĨA VIỆT NAM</t>
  </si>
  <si>
    <t>HỘI ĐỒNG XÉT TUYỂN VIÊN CHỨC</t>
  </si>
  <si>
    <t>Quận 8, ngày  24 tháng 8 năm 2016</t>
  </si>
  <si>
    <t>TỔNG HỢP KẾT QUẢ HỌC TẬP VÀ PHỎNG VẤN THỰC HÀNH</t>
  </si>
  <si>
    <t>Số
 báo
 danh</t>
  </si>
  <si>
    <t>Chức danh nghề nghiệp đăng ký dự tuyển</t>
  </si>
  <si>
    <t>Điểm học tập (điểm tối đa 200 điểm)</t>
  </si>
  <si>
    <t>Điểm phỏng vấn  (tối đa 200 điểm)</t>
  </si>
  <si>
    <t xml:space="preserve">Tên chức danh nghề nghiệp </t>
  </si>
  <si>
    <t>Điểm trung
bình môn học</t>
  </si>
  <si>
    <t>Điểm trung 
bình tốt nghiệp</t>
  </si>
  <si>
    <t>Điểm phỏng vấn kiến thức chung</t>
  </si>
  <si>
    <t>Điểm thực hành</t>
  </si>
  <si>
    <t>CHỦ TỊCH HỘI ĐỒNG</t>
  </si>
  <si>
    <t>TRƯỞNG PHÒNG GDĐT QUẬN 8</t>
  </si>
  <si>
    <t>Dương Văn Dân</t>
  </si>
  <si>
    <t>Anh-A</t>
  </si>
  <si>
    <t>Toeic 
350</t>
  </si>
  <si>
    <t>Nguyễn Ngọc Lan
Nhi</t>
  </si>
  <si>
    <t>Giáo viên mầm non 
dạy trẻ khiếm thính</t>
  </si>
  <si>
    <t>003</t>
  </si>
  <si>
    <t>Tổng cộng danh sách có 01 ứng viên dự tuyển.</t>
  </si>
  <si>
    <t>004</t>
  </si>
  <si>
    <t>005</t>
  </si>
  <si>
    <t>Tổng cộng danh sách có 02 ứng viên dự tuyển.</t>
  </si>
  <si>
    <t>Tổng cộng danh sách có 03 ứng viên dự tuyển.</t>
  </si>
  <si>
    <t>013</t>
  </si>
  <si>
    <t>015</t>
  </si>
  <si>
    <t>014</t>
  </si>
  <si>
    <t>008</t>
  </si>
  <si>
    <t>009</t>
  </si>
  <si>
    <t>012</t>
  </si>
  <si>
    <t>010</t>
  </si>
  <si>
    <t>011</t>
  </si>
  <si>
    <t>016</t>
  </si>
  <si>
    <t>017</t>
  </si>
  <si>
    <t>006</t>
  </si>
  <si>
    <t>007</t>
  </si>
  <si>
    <t>019</t>
  </si>
  <si>
    <t>020</t>
  </si>
  <si>
    <t>018</t>
  </si>
  <si>
    <t>023</t>
  </si>
  <si>
    <t>024</t>
  </si>
  <si>
    <t>025</t>
  </si>
  <si>
    <t>022</t>
  </si>
  <si>
    <t>027</t>
  </si>
  <si>
    <t>026</t>
  </si>
  <si>
    <t>028</t>
  </si>
  <si>
    <t>029</t>
  </si>
  <si>
    <t>001</t>
  </si>
  <si>
    <t>002</t>
  </si>
  <si>
    <t>030</t>
  </si>
  <si>
    <t>Quận 8, ngày  26 tháng 8 năm 2016</t>
  </si>
  <si>
    <t>XÉT TUYỂN VIÊN CHỨC TRƯỜNG MẦM NON VƯỜN HỒNG</t>
  </si>
  <si>
    <t>XÉT TUYỂN VIÊN CHỨC TRƯỜNG MẦM NON VIỆT NHI</t>
  </si>
  <si>
    <t>XÉT TUYỂN VIÊN CHỨC TRƯỜNG MẦM NON TUÔỈ HOA</t>
  </si>
  <si>
    <t>XÉT TUYỂN VIÊN CHỨC TRƯỜNG MẦM NON TUÔÌ THƠ</t>
  </si>
  <si>
    <t>XÉT TUYỂN VIÊN CHỨC TRƯỜNG MẦM NON TUỔI NGỌC</t>
  </si>
  <si>
    <t>XÉT TUYỂN VIÊN CHỨC TRƯỜNG MẦM NON THỎ NGỌC</t>
  </si>
  <si>
    <t>XÉT TUYỂN VIÊN CHỨC TRƯỜNG MẦM NON VÀNH KHUYÊN</t>
  </si>
  <si>
    <t>XÉT TUYỂN VIÊN CHỨC TRƯỜNG MẦM NON VÀNG ANH</t>
  </si>
  <si>
    <t>XÉT TUYỂN VIÊN CHỨC TRƯỜNG MẦM NON NẮNG MAI</t>
  </si>
  <si>
    <t>XÉT TUYỂN VIÊN CHỨC TRƯỜNG MẦM NON SƠN CA</t>
  </si>
  <si>
    <t>XÉT TUYỂN VIÊN CHỨC TRƯỜNG MẦM NON KIM ĐỒNG</t>
  </si>
  <si>
    <t>XÉT TUYỂN VIÊN CHỨC TRƯỜNG MẦM NON BÔNG HỒNG</t>
  </si>
  <si>
    <t>XÉT TUYỂN VIÊN CHỨC TRƯỜNG MẦM NON BÉ NGOAN</t>
  </si>
  <si>
    <t>XÉT TUYỂN VIÊN CHỨC TRƯỜNG MẦM NON BÔNG SEN</t>
  </si>
  <si>
    <t>XÉT TUYỂN VIÊN CHỨC TRƯỜNG MẦM NON 19/5</t>
  </si>
  <si>
    <t>XÉT TUYỂN VIÊN CHỨC TRƯỜNG HY VỌNG</t>
  </si>
  <si>
    <t xml:space="preserve">Tổng điểm PVTH (=(17+18)*2)  </t>
  </si>
  <si>
    <r>
      <t xml:space="preserve">Tổng 
cộng
điểm
</t>
    </r>
    <r>
      <rPr>
        <sz val="8"/>
        <rFont val="Times New Roman"/>
        <family val="1"/>
      </rPr>
      <t>(=16+19)</t>
    </r>
  </si>
  <si>
    <t>Không đủ điều kiện xét tuyển do điểm phỏng vấn, thực hành  dưới 50 điểm</t>
  </si>
  <si>
    <t>ĐTB toàn khoá (= (14*10+15*10) hoặc 14*2*10)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</si>
</sst>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1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16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 quotePrefix="1">
      <alignment horizontal="right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</xdr:row>
      <xdr:rowOff>104775</xdr:rowOff>
    </xdr:from>
    <xdr:to>
      <xdr:col>3</xdr:col>
      <xdr:colOff>638175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381125" y="4286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</xdr:row>
      <xdr:rowOff>104775</xdr:rowOff>
    </xdr:from>
    <xdr:to>
      <xdr:col>3</xdr:col>
      <xdr:colOff>638175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457325" y="4286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</xdr:row>
      <xdr:rowOff>104775</xdr:rowOff>
    </xdr:from>
    <xdr:to>
      <xdr:col>3</xdr:col>
      <xdr:colOff>638175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304925" y="4286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</xdr:row>
      <xdr:rowOff>104775</xdr:rowOff>
    </xdr:from>
    <xdr:to>
      <xdr:col>3</xdr:col>
      <xdr:colOff>638175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466850" y="428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</xdr:row>
      <xdr:rowOff>104775</xdr:rowOff>
    </xdr:from>
    <xdr:to>
      <xdr:col>3</xdr:col>
      <xdr:colOff>638175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447800" y="4286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</xdr:row>
      <xdr:rowOff>104775</xdr:rowOff>
    </xdr:from>
    <xdr:to>
      <xdr:col>3</xdr:col>
      <xdr:colOff>638175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543050" y="4286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</xdr:row>
      <xdr:rowOff>76200</xdr:rowOff>
    </xdr:from>
    <xdr:to>
      <xdr:col>3</xdr:col>
      <xdr:colOff>342900</xdr:colOff>
      <xdr:row>2</xdr:row>
      <xdr:rowOff>76200</xdr:rowOff>
    </xdr:to>
    <xdr:sp>
      <xdr:nvSpPr>
        <xdr:cNvPr id="1" name="Line 1"/>
        <xdr:cNvSpPr>
          <a:spLocks/>
        </xdr:cNvSpPr>
      </xdr:nvSpPr>
      <xdr:spPr>
        <a:xfrm>
          <a:off x="1352550" y="4000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</xdr:row>
      <xdr:rowOff>104775</xdr:rowOff>
    </xdr:from>
    <xdr:to>
      <xdr:col>3</xdr:col>
      <xdr:colOff>638175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381125" y="4286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</xdr:row>
      <xdr:rowOff>104775</xdr:rowOff>
    </xdr:from>
    <xdr:to>
      <xdr:col>3</xdr:col>
      <xdr:colOff>638175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371600" y="4286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</xdr:row>
      <xdr:rowOff>104775</xdr:rowOff>
    </xdr:from>
    <xdr:to>
      <xdr:col>3</xdr:col>
      <xdr:colOff>619125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428750" y="4286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</xdr:row>
      <xdr:rowOff>104775</xdr:rowOff>
    </xdr:from>
    <xdr:to>
      <xdr:col>3</xdr:col>
      <xdr:colOff>600075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390650" y="4286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</xdr:row>
      <xdr:rowOff>104775</xdr:rowOff>
    </xdr:from>
    <xdr:to>
      <xdr:col>3</xdr:col>
      <xdr:colOff>638175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409700" y="428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</xdr:row>
      <xdr:rowOff>104775</xdr:rowOff>
    </xdr:from>
    <xdr:to>
      <xdr:col>3</xdr:col>
      <xdr:colOff>638175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419225" y="4286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</xdr:row>
      <xdr:rowOff>104775</xdr:rowOff>
    </xdr:from>
    <xdr:to>
      <xdr:col>3</xdr:col>
      <xdr:colOff>581025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304925" y="4286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</xdr:row>
      <xdr:rowOff>104775</xdr:rowOff>
    </xdr:from>
    <xdr:to>
      <xdr:col>3</xdr:col>
      <xdr:colOff>638175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40970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</xdr:row>
      <xdr:rowOff>104775</xdr:rowOff>
    </xdr:from>
    <xdr:to>
      <xdr:col>3</xdr:col>
      <xdr:colOff>638175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466850" y="428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"/>
  <sheetViews>
    <sheetView zoomScale="75" zoomScaleNormal="75" workbookViewId="0" topLeftCell="B1">
      <selection activeCell="N8" sqref="N8:S8"/>
    </sheetView>
  </sheetViews>
  <sheetFormatPr defaultColWidth="9.140625" defaultRowHeight="12.75"/>
  <cols>
    <col min="1" max="1" width="4.7109375" style="2" customWidth="1"/>
    <col min="2" max="2" width="5.8515625" style="4" customWidth="1"/>
    <col min="3" max="3" width="15.421875" style="2" customWidth="1"/>
    <col min="4" max="4" width="9.7109375" style="2" customWidth="1"/>
    <col min="5" max="5" width="9.28125" style="3" customWidth="1"/>
    <col min="6" max="6" width="9.140625" style="4" customWidth="1"/>
    <col min="7" max="7" width="18.140625" style="2" customWidth="1"/>
    <col min="8" max="8" width="13.8515625" style="2" customWidth="1"/>
    <col min="9" max="9" width="7.00390625" style="3" customWidth="1"/>
    <col min="10" max="10" width="7.28125" style="4" customWidth="1"/>
    <col min="11" max="11" width="12.140625" style="53" customWidth="1"/>
    <col min="12" max="12" width="14.28125" style="53" customWidth="1"/>
    <col min="13" max="13" width="9.28125" style="53" customWidth="1"/>
    <col min="14" max="14" width="5.8515625" style="2" customWidth="1"/>
    <col min="15" max="15" width="5.421875" style="2" customWidth="1"/>
    <col min="16" max="16" width="7.140625" style="2" customWidth="1"/>
    <col min="17" max="17" width="5.140625" style="41" customWidth="1"/>
    <col min="18" max="18" width="4.8515625" style="41" customWidth="1"/>
    <col min="19" max="19" width="8.28125" style="2" customWidth="1"/>
    <col min="20" max="20" width="7.140625" style="2" customWidth="1"/>
    <col min="21" max="21" width="9.421875" style="2" customWidth="1"/>
    <col min="22" max="16384" width="9.140625" style="2" customWidth="1"/>
  </cols>
  <sheetData>
    <row r="1" spans="1:25" s="10" customFormat="1" ht="12.75">
      <c r="A1" s="59" t="s">
        <v>0</v>
      </c>
      <c r="B1" s="59"/>
      <c r="C1" s="59"/>
      <c r="D1" s="59"/>
      <c r="E1" s="59"/>
      <c r="F1" s="59"/>
      <c r="I1" s="11"/>
      <c r="J1" s="6"/>
      <c r="K1" s="45"/>
      <c r="L1" s="60"/>
      <c r="M1" s="60"/>
      <c r="N1" s="60"/>
      <c r="O1" s="61" t="s">
        <v>97</v>
      </c>
      <c r="P1" s="61"/>
      <c r="Q1" s="61"/>
      <c r="R1" s="61"/>
      <c r="S1" s="61"/>
      <c r="T1" s="61"/>
      <c r="U1" s="12"/>
      <c r="V1" s="13"/>
      <c r="W1" s="14"/>
      <c r="X1" s="14"/>
      <c r="Y1" s="14"/>
    </row>
    <row r="2" spans="1:25" s="10" customFormat="1" ht="12.75">
      <c r="A2" s="61" t="s">
        <v>98</v>
      </c>
      <c r="B2" s="61"/>
      <c r="C2" s="61"/>
      <c r="D2" s="61"/>
      <c r="E2" s="61"/>
      <c r="F2" s="61"/>
      <c r="I2" s="11"/>
      <c r="J2" s="6"/>
      <c r="K2" s="45"/>
      <c r="L2" s="62"/>
      <c r="M2" s="62"/>
      <c r="N2" s="62"/>
      <c r="O2" s="62" t="s">
        <v>92</v>
      </c>
      <c r="P2" s="62"/>
      <c r="Q2" s="62"/>
      <c r="R2" s="62"/>
      <c r="S2" s="62"/>
      <c r="T2" s="62"/>
      <c r="U2" s="12"/>
      <c r="V2" s="13"/>
      <c r="W2" s="14"/>
      <c r="X2" s="14"/>
      <c r="Y2" s="14"/>
    </row>
    <row r="3" spans="2:25" s="10" customFormat="1" ht="12.75">
      <c r="B3" s="6"/>
      <c r="F3" s="15"/>
      <c r="I3" s="11"/>
      <c r="J3" s="6"/>
      <c r="K3" s="45"/>
      <c r="L3" s="46"/>
      <c r="M3" s="46"/>
      <c r="N3" s="6"/>
      <c r="O3" s="63" t="s">
        <v>149</v>
      </c>
      <c r="P3" s="63"/>
      <c r="Q3" s="63"/>
      <c r="R3" s="63"/>
      <c r="S3" s="63"/>
      <c r="T3" s="63"/>
      <c r="U3" s="12"/>
      <c r="V3" s="13"/>
      <c r="W3" s="14"/>
      <c r="X3" s="14"/>
      <c r="Y3" s="14"/>
    </row>
    <row r="4" spans="1:25" s="10" customFormat="1" ht="12.75">
      <c r="A4" s="61" t="s">
        <v>100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14"/>
      <c r="X4" s="14"/>
      <c r="Y4" s="14"/>
    </row>
    <row r="5" spans="1:25" s="10" customFormat="1" ht="12.75">
      <c r="A5" s="61" t="s">
        <v>150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14"/>
      <c r="X5" s="14"/>
      <c r="Y5" s="14"/>
    </row>
    <row r="6" spans="1:25" s="10" customFormat="1" ht="12.75">
      <c r="A6" s="6"/>
      <c r="B6" s="6"/>
      <c r="C6" s="6"/>
      <c r="D6" s="15"/>
      <c r="E6" s="11"/>
      <c r="F6" s="16"/>
      <c r="I6" s="11"/>
      <c r="J6" s="6"/>
      <c r="K6" s="45"/>
      <c r="L6" s="46"/>
      <c r="M6" s="46"/>
      <c r="N6" s="6"/>
      <c r="Q6" s="38"/>
      <c r="R6" s="38"/>
      <c r="U6" s="12"/>
      <c r="V6" s="13"/>
      <c r="W6" s="14"/>
      <c r="X6" s="14"/>
      <c r="Y6" s="14"/>
    </row>
    <row r="7" spans="1:24" s="6" customFormat="1" ht="38.25" customHeight="1">
      <c r="A7" s="64" t="s">
        <v>1</v>
      </c>
      <c r="B7" s="66" t="s">
        <v>101</v>
      </c>
      <c r="C7" s="66" t="s">
        <v>2</v>
      </c>
      <c r="D7" s="68" t="s">
        <v>3</v>
      </c>
      <c r="E7" s="66" t="s">
        <v>55</v>
      </c>
      <c r="F7" s="74" t="s">
        <v>28</v>
      </c>
      <c r="G7" s="76"/>
      <c r="H7" s="66" t="s">
        <v>91</v>
      </c>
      <c r="I7" s="66" t="s">
        <v>31</v>
      </c>
      <c r="J7" s="77" t="s">
        <v>32</v>
      </c>
      <c r="K7" s="72" t="s">
        <v>102</v>
      </c>
      <c r="L7" s="73"/>
      <c r="M7" s="73"/>
      <c r="N7" s="77" t="s">
        <v>103</v>
      </c>
      <c r="O7" s="77"/>
      <c r="P7" s="77"/>
      <c r="Q7" s="74" t="s">
        <v>104</v>
      </c>
      <c r="R7" s="75"/>
      <c r="S7" s="76"/>
      <c r="T7" s="77" t="s">
        <v>167</v>
      </c>
      <c r="U7" s="71" t="s">
        <v>90</v>
      </c>
      <c r="V7" s="17"/>
      <c r="W7" s="18"/>
      <c r="X7" s="18"/>
    </row>
    <row r="8" spans="1:37" s="10" customFormat="1" ht="90">
      <c r="A8" s="65"/>
      <c r="B8" s="65"/>
      <c r="C8" s="67"/>
      <c r="D8" s="69"/>
      <c r="E8" s="67"/>
      <c r="F8" s="5" t="s">
        <v>4</v>
      </c>
      <c r="G8" s="5" t="s">
        <v>10</v>
      </c>
      <c r="H8" s="67"/>
      <c r="I8" s="67"/>
      <c r="J8" s="81"/>
      <c r="K8" s="47" t="s">
        <v>5</v>
      </c>
      <c r="L8" s="47" t="s">
        <v>14</v>
      </c>
      <c r="M8" s="47" t="s">
        <v>105</v>
      </c>
      <c r="N8" s="19" t="s">
        <v>106</v>
      </c>
      <c r="O8" s="19" t="s">
        <v>107</v>
      </c>
      <c r="P8" s="20" t="s">
        <v>169</v>
      </c>
      <c r="Q8" s="39" t="s">
        <v>108</v>
      </c>
      <c r="R8" s="39" t="s">
        <v>109</v>
      </c>
      <c r="S8" s="20" t="s">
        <v>166</v>
      </c>
      <c r="T8" s="77"/>
      <c r="U8" s="71"/>
      <c r="V8" s="21"/>
      <c r="W8" s="22"/>
      <c r="X8" s="18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24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23"/>
      <c r="W9" s="22"/>
      <c r="X9" s="18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21" ht="96" customHeight="1">
      <c r="A10" s="34">
        <v>1</v>
      </c>
      <c r="B10" s="48" t="s">
        <v>117</v>
      </c>
      <c r="C10" s="28" t="s">
        <v>50</v>
      </c>
      <c r="D10" s="32">
        <v>1990</v>
      </c>
      <c r="E10" s="25" t="s">
        <v>64</v>
      </c>
      <c r="F10" s="27" t="s">
        <v>11</v>
      </c>
      <c r="G10" s="28" t="s">
        <v>26</v>
      </c>
      <c r="H10" s="28" t="s">
        <v>65</v>
      </c>
      <c r="I10" s="27" t="s">
        <v>29</v>
      </c>
      <c r="J10" s="34" t="s">
        <v>7</v>
      </c>
      <c r="K10" s="43" t="s">
        <v>89</v>
      </c>
      <c r="L10" s="43" t="s">
        <v>67</v>
      </c>
      <c r="M10" s="43" t="s">
        <v>89</v>
      </c>
      <c r="N10" s="30">
        <v>7.6</v>
      </c>
      <c r="O10" s="28">
        <v>5.8</v>
      </c>
      <c r="P10" s="30">
        <f>N10*10+O10*10</f>
        <v>134</v>
      </c>
      <c r="Q10" s="54">
        <v>5</v>
      </c>
      <c r="R10" s="54">
        <v>25</v>
      </c>
      <c r="S10" s="25">
        <f>(Q10+R10)*2</f>
        <v>60</v>
      </c>
      <c r="T10" s="25">
        <f>P10+S10</f>
        <v>194</v>
      </c>
      <c r="U10" s="42" t="s">
        <v>168</v>
      </c>
    </row>
    <row r="11" spans="1:21" ht="45" customHeight="1">
      <c r="A11" s="18"/>
      <c r="B11" s="80" t="s">
        <v>118</v>
      </c>
      <c r="C11" s="80"/>
      <c r="D11" s="80"/>
      <c r="E11" s="80"/>
      <c r="F11" s="80"/>
      <c r="G11" s="80"/>
      <c r="H11" s="80"/>
      <c r="I11" s="80"/>
      <c r="J11" s="80"/>
      <c r="K11" s="80"/>
      <c r="L11" s="51"/>
      <c r="M11" s="51"/>
      <c r="N11" s="55"/>
      <c r="O11" s="49"/>
      <c r="P11" s="55"/>
      <c r="Q11" s="56"/>
      <c r="R11" s="56"/>
      <c r="S11" s="50"/>
      <c r="T11" s="50"/>
      <c r="U11" s="49"/>
    </row>
    <row r="12" spans="2:18" s="1" customFormat="1" ht="12.75">
      <c r="B12" s="8"/>
      <c r="E12" s="7"/>
      <c r="F12" s="8"/>
      <c r="J12" s="8"/>
      <c r="K12" s="44"/>
      <c r="L12" s="44"/>
      <c r="M12" s="44"/>
      <c r="P12" s="7"/>
      <c r="Q12" s="41"/>
      <c r="R12" s="41"/>
    </row>
    <row r="13" spans="2:20" s="1" customFormat="1" ht="15.75">
      <c r="B13" s="8"/>
      <c r="E13" s="7"/>
      <c r="F13" s="8"/>
      <c r="J13" s="8"/>
      <c r="K13" s="44"/>
      <c r="L13" s="44"/>
      <c r="M13" s="44"/>
      <c r="O13" s="78" t="s">
        <v>110</v>
      </c>
      <c r="P13" s="78"/>
      <c r="Q13" s="78"/>
      <c r="R13" s="78"/>
      <c r="S13" s="78"/>
      <c r="T13" s="78"/>
    </row>
    <row r="14" spans="2:20" s="1" customFormat="1" ht="12.75">
      <c r="B14" s="8"/>
      <c r="E14" s="7"/>
      <c r="F14" s="8"/>
      <c r="J14" s="8"/>
      <c r="K14" s="44"/>
      <c r="L14" s="44"/>
      <c r="M14" s="44"/>
      <c r="O14" s="10"/>
      <c r="P14" s="10"/>
      <c r="Q14" s="38"/>
      <c r="R14" s="38"/>
      <c r="S14" s="10"/>
      <c r="T14" s="10"/>
    </row>
    <row r="15" spans="9:21" ht="12.75">
      <c r="I15" s="2"/>
      <c r="O15" s="10"/>
      <c r="P15" s="10"/>
      <c r="Q15" s="38"/>
      <c r="R15" s="38"/>
      <c r="S15" s="10"/>
      <c r="T15" s="10"/>
      <c r="U15" s="1"/>
    </row>
    <row r="16" spans="9:21" ht="12.75">
      <c r="I16" s="2"/>
      <c r="O16" s="10"/>
      <c r="P16" s="10"/>
      <c r="Q16" s="38"/>
      <c r="R16" s="38"/>
      <c r="S16" s="10"/>
      <c r="T16" s="10"/>
      <c r="U16" s="1"/>
    </row>
    <row r="17" spans="9:21" ht="12.75">
      <c r="I17" s="2"/>
      <c r="O17" s="10"/>
      <c r="P17" s="10"/>
      <c r="Q17" s="38"/>
      <c r="R17" s="38"/>
      <c r="S17" s="10"/>
      <c r="T17" s="10"/>
      <c r="U17" s="1"/>
    </row>
    <row r="18" spans="9:21" ht="12.75">
      <c r="I18" s="2"/>
      <c r="O18" s="10"/>
      <c r="P18" s="10"/>
      <c r="Q18" s="38"/>
      <c r="R18" s="38"/>
      <c r="S18" s="10"/>
      <c r="T18" s="10"/>
      <c r="U18" s="1"/>
    </row>
    <row r="19" spans="9:21" ht="14.25">
      <c r="I19" s="2"/>
      <c r="O19" s="79" t="s">
        <v>111</v>
      </c>
      <c r="P19" s="79"/>
      <c r="Q19" s="79"/>
      <c r="R19" s="79"/>
      <c r="S19" s="79"/>
      <c r="T19" s="79"/>
      <c r="U19" s="1"/>
    </row>
    <row r="20" spans="9:21" ht="15.75">
      <c r="I20" s="2"/>
      <c r="O20" s="70" t="s">
        <v>112</v>
      </c>
      <c r="P20" s="70"/>
      <c r="Q20" s="70"/>
      <c r="R20" s="70"/>
      <c r="S20" s="70"/>
      <c r="T20" s="70"/>
      <c r="U20" s="1"/>
    </row>
    <row r="21" spans="9:21" ht="12.75">
      <c r="I21" s="2"/>
      <c r="P21" s="3"/>
      <c r="U21" s="1"/>
    </row>
    <row r="22" spans="9:21" ht="12.75">
      <c r="I22" s="2"/>
      <c r="P22" s="3"/>
      <c r="U22" s="1"/>
    </row>
    <row r="23" spans="9:21" ht="12.75">
      <c r="I23" s="2"/>
      <c r="P23" s="3"/>
      <c r="U23" s="1"/>
    </row>
    <row r="24" spans="9:21" ht="12.75">
      <c r="I24" s="2"/>
      <c r="P24" s="3"/>
      <c r="U24" s="1"/>
    </row>
    <row r="25" spans="9:21" ht="12.75">
      <c r="I25" s="2"/>
      <c r="P25" s="3"/>
      <c r="U25" s="1"/>
    </row>
    <row r="26" spans="9:21" ht="12.75">
      <c r="I26" s="2"/>
      <c r="P26" s="3"/>
      <c r="U26" s="1"/>
    </row>
    <row r="27" spans="9:21" ht="12.75">
      <c r="I27" s="2"/>
      <c r="P27" s="3"/>
      <c r="U27" s="1"/>
    </row>
    <row r="28" spans="16:21" ht="12.75">
      <c r="P28" s="3"/>
      <c r="U28" s="1"/>
    </row>
    <row r="29" ht="12.75">
      <c r="U29" s="1"/>
    </row>
    <row r="30" ht="12.75">
      <c r="U30" s="1"/>
    </row>
    <row r="31" ht="12.75">
      <c r="U31" s="1"/>
    </row>
    <row r="32" ht="12.75">
      <c r="U32" s="1"/>
    </row>
    <row r="33" ht="12.75">
      <c r="U33" s="1"/>
    </row>
  </sheetData>
  <mergeCells count="27">
    <mergeCell ref="F7:G7"/>
    <mergeCell ref="O20:T20"/>
    <mergeCell ref="U7:U8"/>
    <mergeCell ref="K7:M7"/>
    <mergeCell ref="Q7:S7"/>
    <mergeCell ref="T7:T8"/>
    <mergeCell ref="O13:T13"/>
    <mergeCell ref="O19:T19"/>
    <mergeCell ref="B11:K11"/>
    <mergeCell ref="H7:H8"/>
    <mergeCell ref="N7:P7"/>
    <mergeCell ref="O3:T3"/>
    <mergeCell ref="A4:V4"/>
    <mergeCell ref="A5:V5"/>
    <mergeCell ref="A7:A8"/>
    <mergeCell ref="C7:C8"/>
    <mergeCell ref="D7:D8"/>
    <mergeCell ref="E7:E8"/>
    <mergeCell ref="I7:I8"/>
    <mergeCell ref="B7:B8"/>
    <mergeCell ref="J7:J8"/>
    <mergeCell ref="A1:F1"/>
    <mergeCell ref="L1:N1"/>
    <mergeCell ref="O1:T1"/>
    <mergeCell ref="A2:F2"/>
    <mergeCell ref="L2:N2"/>
    <mergeCell ref="O2:T2"/>
  </mergeCells>
  <printOptions/>
  <pageMargins left="0.25" right="0.2" top="0.67" bottom="0.65" header="0.5" footer="0.78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32"/>
  <sheetViews>
    <sheetView zoomScale="75" zoomScaleNormal="75" workbookViewId="0" topLeftCell="A1">
      <selection activeCell="N8" sqref="N8:S8"/>
    </sheetView>
  </sheetViews>
  <sheetFormatPr defaultColWidth="9.140625" defaultRowHeight="12.75"/>
  <cols>
    <col min="1" max="1" width="4.7109375" style="2" customWidth="1"/>
    <col min="2" max="2" width="7.00390625" style="4" customWidth="1"/>
    <col min="3" max="3" width="21.00390625" style="2" customWidth="1"/>
    <col min="4" max="4" width="9.7109375" style="2" customWidth="1"/>
    <col min="5" max="5" width="9.28125" style="3" customWidth="1"/>
    <col min="6" max="6" width="9.140625" style="4" customWidth="1"/>
    <col min="7" max="7" width="12.140625" style="2" customWidth="1"/>
    <col min="8" max="8" width="8.00390625" style="2" customWidth="1"/>
    <col min="9" max="9" width="7.57421875" style="3" customWidth="1"/>
    <col min="10" max="10" width="5.7109375" style="4" customWidth="1"/>
    <col min="11" max="11" width="11.00390625" style="53" customWidth="1"/>
    <col min="12" max="12" width="12.140625" style="53" customWidth="1"/>
    <col min="13" max="13" width="9.57421875" style="53" customWidth="1"/>
    <col min="14" max="14" width="5.8515625" style="2" customWidth="1"/>
    <col min="15" max="15" width="11.140625" style="2" customWidth="1"/>
    <col min="16" max="16" width="7.140625" style="2" customWidth="1"/>
    <col min="17" max="17" width="5.140625" style="41" customWidth="1"/>
    <col min="18" max="18" width="4.8515625" style="41" customWidth="1"/>
    <col min="19" max="19" width="8.7109375" style="2" customWidth="1"/>
    <col min="20" max="20" width="11.28125" style="2" customWidth="1"/>
    <col min="21" max="21" width="7.8515625" style="2" customWidth="1"/>
    <col min="22" max="16384" width="9.140625" style="2" customWidth="1"/>
  </cols>
  <sheetData>
    <row r="1" spans="1:25" s="10" customFormat="1" ht="12.75">
      <c r="A1" s="59" t="s">
        <v>0</v>
      </c>
      <c r="B1" s="59"/>
      <c r="C1" s="59"/>
      <c r="D1" s="59"/>
      <c r="E1" s="59"/>
      <c r="F1" s="59"/>
      <c r="I1" s="11"/>
      <c r="J1" s="6"/>
      <c r="K1" s="45"/>
      <c r="L1" s="60"/>
      <c r="M1" s="60"/>
      <c r="N1" s="60"/>
      <c r="O1" s="61" t="s">
        <v>97</v>
      </c>
      <c r="P1" s="61"/>
      <c r="Q1" s="61"/>
      <c r="R1" s="61"/>
      <c r="S1" s="61"/>
      <c r="T1" s="61"/>
      <c r="U1" s="12"/>
      <c r="V1" s="13"/>
      <c r="W1" s="14"/>
      <c r="X1" s="14"/>
      <c r="Y1" s="14"/>
    </row>
    <row r="2" spans="1:25" s="10" customFormat="1" ht="12.75">
      <c r="A2" s="61" t="s">
        <v>98</v>
      </c>
      <c r="B2" s="61"/>
      <c r="C2" s="61"/>
      <c r="D2" s="61"/>
      <c r="E2" s="61"/>
      <c r="F2" s="61"/>
      <c r="I2" s="11"/>
      <c r="J2" s="6"/>
      <c r="K2" s="45"/>
      <c r="L2" s="62"/>
      <c r="M2" s="62"/>
      <c r="N2" s="62"/>
      <c r="O2" s="62" t="s">
        <v>92</v>
      </c>
      <c r="P2" s="62"/>
      <c r="Q2" s="62"/>
      <c r="R2" s="62"/>
      <c r="S2" s="62"/>
      <c r="T2" s="62"/>
      <c r="U2" s="12"/>
      <c r="V2" s="13"/>
      <c r="W2" s="14"/>
      <c r="X2" s="14"/>
      <c r="Y2" s="14"/>
    </row>
    <row r="3" spans="2:25" s="10" customFormat="1" ht="12.75">
      <c r="B3" s="6"/>
      <c r="F3" s="15"/>
      <c r="I3" s="11"/>
      <c r="J3" s="6"/>
      <c r="K3" s="45"/>
      <c r="L3" s="46"/>
      <c r="M3" s="46"/>
      <c r="N3" s="6"/>
      <c r="O3" s="63" t="s">
        <v>149</v>
      </c>
      <c r="P3" s="63"/>
      <c r="Q3" s="63"/>
      <c r="R3" s="63"/>
      <c r="S3" s="63"/>
      <c r="T3" s="63"/>
      <c r="U3" s="12"/>
      <c r="V3" s="13"/>
      <c r="W3" s="14"/>
      <c r="X3" s="14"/>
      <c r="Y3" s="14"/>
    </row>
    <row r="4" spans="1:25" s="10" customFormat="1" ht="12.75">
      <c r="A4" s="61" t="s">
        <v>100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14"/>
      <c r="X4" s="14"/>
      <c r="Y4" s="14"/>
    </row>
    <row r="5" spans="1:25" s="10" customFormat="1" ht="12.75">
      <c r="A5" s="61" t="s">
        <v>159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14"/>
      <c r="X5" s="14"/>
      <c r="Y5" s="14"/>
    </row>
    <row r="6" spans="1:25" s="10" customFormat="1" ht="12.75">
      <c r="A6" s="6"/>
      <c r="B6" s="6"/>
      <c r="C6" s="6"/>
      <c r="D6" s="15"/>
      <c r="E6" s="11"/>
      <c r="F6" s="16"/>
      <c r="I6" s="11"/>
      <c r="J6" s="6"/>
      <c r="K6" s="45"/>
      <c r="L6" s="46"/>
      <c r="M6" s="46"/>
      <c r="N6" s="6"/>
      <c r="Q6" s="38"/>
      <c r="R6" s="38"/>
      <c r="U6" s="12"/>
      <c r="V6" s="13"/>
      <c r="W6" s="14"/>
      <c r="X6" s="14"/>
      <c r="Y6" s="14"/>
    </row>
    <row r="7" spans="1:24" s="6" customFormat="1" ht="38.25" customHeight="1">
      <c r="A7" s="64" t="s">
        <v>1</v>
      </c>
      <c r="B7" s="66" t="s">
        <v>101</v>
      </c>
      <c r="C7" s="66" t="s">
        <v>2</v>
      </c>
      <c r="D7" s="68" t="s">
        <v>3</v>
      </c>
      <c r="E7" s="66" t="s">
        <v>55</v>
      </c>
      <c r="F7" s="74" t="s">
        <v>28</v>
      </c>
      <c r="G7" s="76"/>
      <c r="H7" s="66" t="s">
        <v>91</v>
      </c>
      <c r="I7" s="66" t="s">
        <v>31</v>
      </c>
      <c r="J7" s="77" t="s">
        <v>32</v>
      </c>
      <c r="K7" s="72" t="s">
        <v>102</v>
      </c>
      <c r="L7" s="73"/>
      <c r="M7" s="73"/>
      <c r="N7" s="77" t="s">
        <v>103</v>
      </c>
      <c r="O7" s="77"/>
      <c r="P7" s="77"/>
      <c r="Q7" s="74" t="s">
        <v>104</v>
      </c>
      <c r="R7" s="75"/>
      <c r="S7" s="76"/>
      <c r="T7" s="77" t="s">
        <v>167</v>
      </c>
      <c r="U7" s="71" t="s">
        <v>90</v>
      </c>
      <c r="V7" s="17"/>
      <c r="W7" s="18"/>
      <c r="X7" s="18"/>
    </row>
    <row r="8" spans="1:37" s="10" customFormat="1" ht="90">
      <c r="A8" s="65"/>
      <c r="B8" s="65"/>
      <c r="C8" s="67"/>
      <c r="D8" s="69"/>
      <c r="E8" s="67"/>
      <c r="F8" s="5" t="s">
        <v>4</v>
      </c>
      <c r="G8" s="5" t="s">
        <v>10</v>
      </c>
      <c r="H8" s="67"/>
      <c r="I8" s="67"/>
      <c r="J8" s="81"/>
      <c r="K8" s="47" t="s">
        <v>5</v>
      </c>
      <c r="L8" s="47" t="s">
        <v>14</v>
      </c>
      <c r="M8" s="47" t="s">
        <v>105</v>
      </c>
      <c r="N8" s="19" t="s">
        <v>106</v>
      </c>
      <c r="O8" s="19" t="s">
        <v>107</v>
      </c>
      <c r="P8" s="20" t="s">
        <v>169</v>
      </c>
      <c r="Q8" s="39" t="s">
        <v>108</v>
      </c>
      <c r="R8" s="39" t="s">
        <v>109</v>
      </c>
      <c r="S8" s="20" t="s">
        <v>166</v>
      </c>
      <c r="T8" s="77"/>
      <c r="U8" s="71"/>
      <c r="V8" s="21"/>
      <c r="W8" s="22"/>
      <c r="X8" s="18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24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23"/>
      <c r="W9" s="22"/>
      <c r="X9" s="18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21" ht="90" customHeight="1">
      <c r="A10" s="34">
        <v>1</v>
      </c>
      <c r="B10" s="48" t="s">
        <v>137</v>
      </c>
      <c r="C10" s="28" t="s">
        <v>49</v>
      </c>
      <c r="D10" s="29">
        <v>35038</v>
      </c>
      <c r="E10" s="25" t="s">
        <v>66</v>
      </c>
      <c r="F10" s="27" t="s">
        <v>6</v>
      </c>
      <c r="G10" s="28" t="s">
        <v>95</v>
      </c>
      <c r="H10" s="28" t="s">
        <v>58</v>
      </c>
      <c r="I10" s="27" t="s">
        <v>29</v>
      </c>
      <c r="J10" s="34" t="s">
        <v>7</v>
      </c>
      <c r="K10" s="43" t="s">
        <v>89</v>
      </c>
      <c r="L10" s="43" t="s">
        <v>68</v>
      </c>
      <c r="M10" s="43" t="s">
        <v>89</v>
      </c>
      <c r="N10" s="30">
        <v>8.25</v>
      </c>
      <c r="O10" s="28"/>
      <c r="P10" s="30">
        <f>N10*2*10</f>
        <v>165</v>
      </c>
      <c r="Q10" s="40">
        <v>15</v>
      </c>
      <c r="R10" s="40">
        <v>40</v>
      </c>
      <c r="S10" s="25">
        <f>(Q10+R10)*2</f>
        <v>110</v>
      </c>
      <c r="T10" s="25">
        <f>P10+S10</f>
        <v>275</v>
      </c>
      <c r="U10" s="28"/>
    </row>
    <row r="11" spans="2:18" s="1" customFormat="1" ht="51" customHeight="1">
      <c r="B11" s="80" t="s">
        <v>118</v>
      </c>
      <c r="C11" s="80"/>
      <c r="D11" s="80"/>
      <c r="E11" s="80"/>
      <c r="F11" s="80"/>
      <c r="G11" s="80"/>
      <c r="H11" s="80"/>
      <c r="I11" s="80"/>
      <c r="J11" s="80"/>
      <c r="K11" s="80"/>
      <c r="L11" s="44"/>
      <c r="M11" s="44"/>
      <c r="P11" s="7"/>
      <c r="Q11" s="41"/>
      <c r="R11" s="41"/>
    </row>
    <row r="12" spans="2:20" s="1" customFormat="1" ht="15.75">
      <c r="B12" s="8"/>
      <c r="E12" s="7"/>
      <c r="F12" s="8"/>
      <c r="J12" s="8"/>
      <c r="K12" s="44"/>
      <c r="L12" s="44"/>
      <c r="M12" s="44"/>
      <c r="O12" s="78" t="s">
        <v>110</v>
      </c>
      <c r="P12" s="78"/>
      <c r="Q12" s="78"/>
      <c r="R12" s="78"/>
      <c r="S12" s="78"/>
      <c r="T12" s="78"/>
    </row>
    <row r="13" spans="2:20" s="1" customFormat="1" ht="12.75">
      <c r="B13" s="8"/>
      <c r="E13" s="7"/>
      <c r="F13" s="8"/>
      <c r="J13" s="8"/>
      <c r="K13" s="44"/>
      <c r="L13" s="44"/>
      <c r="M13" s="44"/>
      <c r="O13" s="10"/>
      <c r="P13" s="10"/>
      <c r="Q13" s="38"/>
      <c r="R13" s="38"/>
      <c r="S13" s="10"/>
      <c r="T13" s="10"/>
    </row>
    <row r="14" spans="9:21" ht="12.75">
      <c r="I14" s="2"/>
      <c r="O14" s="10"/>
      <c r="P14" s="10"/>
      <c r="Q14" s="38"/>
      <c r="R14" s="38"/>
      <c r="S14" s="10"/>
      <c r="T14" s="10"/>
      <c r="U14" s="1"/>
    </row>
    <row r="15" spans="9:21" ht="12.75">
      <c r="I15" s="2"/>
      <c r="O15" s="10"/>
      <c r="P15" s="10"/>
      <c r="Q15" s="38"/>
      <c r="R15" s="38"/>
      <c r="S15" s="10"/>
      <c r="T15" s="10"/>
      <c r="U15" s="1"/>
    </row>
    <row r="16" spans="9:21" ht="12.75">
      <c r="I16" s="2"/>
      <c r="O16" s="10"/>
      <c r="P16" s="10"/>
      <c r="Q16" s="38"/>
      <c r="R16" s="38"/>
      <c r="S16" s="10"/>
      <c r="T16" s="10"/>
      <c r="U16" s="1"/>
    </row>
    <row r="17" spans="9:21" ht="12.75">
      <c r="I17" s="2"/>
      <c r="O17" s="10"/>
      <c r="P17" s="10"/>
      <c r="Q17" s="38"/>
      <c r="R17" s="38"/>
      <c r="S17" s="10"/>
      <c r="T17" s="10"/>
      <c r="U17" s="1"/>
    </row>
    <row r="18" spans="9:21" ht="14.25">
      <c r="I18" s="2"/>
      <c r="O18" s="79" t="s">
        <v>111</v>
      </c>
      <c r="P18" s="79"/>
      <c r="Q18" s="79"/>
      <c r="R18" s="79"/>
      <c r="S18" s="79"/>
      <c r="T18" s="79"/>
      <c r="U18" s="1"/>
    </row>
    <row r="19" spans="9:21" ht="15.75">
      <c r="I19" s="2"/>
      <c r="O19" s="70" t="s">
        <v>112</v>
      </c>
      <c r="P19" s="70"/>
      <c r="Q19" s="70"/>
      <c r="R19" s="70"/>
      <c r="S19" s="70"/>
      <c r="T19" s="70"/>
      <c r="U19" s="1"/>
    </row>
    <row r="20" spans="9:21" ht="12.75">
      <c r="I20" s="2"/>
      <c r="P20" s="3"/>
      <c r="U20" s="1"/>
    </row>
    <row r="21" spans="9:21" ht="12.75">
      <c r="I21" s="2"/>
      <c r="P21" s="3"/>
      <c r="U21" s="1"/>
    </row>
    <row r="22" spans="9:21" ht="12.75">
      <c r="I22" s="2"/>
      <c r="P22" s="3"/>
      <c r="U22" s="1"/>
    </row>
    <row r="23" spans="9:21" ht="12.75">
      <c r="I23" s="2"/>
      <c r="P23" s="3"/>
      <c r="U23" s="1"/>
    </row>
    <row r="24" spans="9:21" ht="12.75">
      <c r="I24" s="2"/>
      <c r="P24" s="3"/>
      <c r="U24" s="1"/>
    </row>
    <row r="25" spans="9:21" ht="12.75">
      <c r="I25" s="2"/>
      <c r="P25" s="3"/>
      <c r="U25" s="1"/>
    </row>
    <row r="26" spans="9:21" ht="12.75">
      <c r="I26" s="2"/>
      <c r="P26" s="3"/>
      <c r="U26" s="1"/>
    </row>
    <row r="27" spans="16:21" ht="12.75">
      <c r="P27" s="3"/>
      <c r="U27" s="1"/>
    </row>
    <row r="28" ht="12.75">
      <c r="U28" s="1"/>
    </row>
    <row r="29" ht="12.75">
      <c r="U29" s="1"/>
    </row>
    <row r="30" ht="12.75">
      <c r="U30" s="1"/>
    </row>
    <row r="31" ht="12.75">
      <c r="U31" s="1"/>
    </row>
    <row r="32" ht="12.75">
      <c r="U32" s="1"/>
    </row>
  </sheetData>
  <mergeCells count="27">
    <mergeCell ref="J7:J8"/>
    <mergeCell ref="O19:T19"/>
    <mergeCell ref="U7:U8"/>
    <mergeCell ref="K7:M7"/>
    <mergeCell ref="Q7:S7"/>
    <mergeCell ref="T7:T8"/>
    <mergeCell ref="O12:T12"/>
    <mergeCell ref="O18:T18"/>
    <mergeCell ref="B11:K11"/>
    <mergeCell ref="F7:G7"/>
    <mergeCell ref="H7:H8"/>
    <mergeCell ref="O3:T3"/>
    <mergeCell ref="A4:V4"/>
    <mergeCell ref="A5:V5"/>
    <mergeCell ref="A7:A8"/>
    <mergeCell ref="C7:C8"/>
    <mergeCell ref="D7:D8"/>
    <mergeCell ref="E7:E8"/>
    <mergeCell ref="I7:I8"/>
    <mergeCell ref="B7:B8"/>
    <mergeCell ref="N7:P7"/>
    <mergeCell ref="A1:F1"/>
    <mergeCell ref="L1:N1"/>
    <mergeCell ref="O1:T1"/>
    <mergeCell ref="A2:F2"/>
    <mergeCell ref="L2:N2"/>
    <mergeCell ref="O2:T2"/>
  </mergeCells>
  <printOptions/>
  <pageMargins left="0.25" right="0.2" top="0.67" bottom="0.65" header="0.5" footer="0.78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34"/>
  <sheetViews>
    <sheetView zoomScale="75" zoomScaleNormal="75" workbookViewId="0" topLeftCell="A1">
      <selection activeCell="N8" sqref="N8:S8"/>
    </sheetView>
  </sheetViews>
  <sheetFormatPr defaultColWidth="9.140625" defaultRowHeight="12.75"/>
  <cols>
    <col min="1" max="1" width="4.7109375" style="2" customWidth="1"/>
    <col min="2" max="2" width="4.7109375" style="4" customWidth="1"/>
    <col min="3" max="3" width="17.00390625" style="2" customWidth="1"/>
    <col min="4" max="4" width="9.7109375" style="2" customWidth="1"/>
    <col min="5" max="5" width="9.28125" style="3" customWidth="1"/>
    <col min="6" max="6" width="9.140625" style="4" customWidth="1"/>
    <col min="7" max="7" width="12.57421875" style="2" customWidth="1"/>
    <col min="8" max="8" width="9.421875" style="2" customWidth="1"/>
    <col min="9" max="9" width="8.00390625" style="3" customWidth="1"/>
    <col min="10" max="10" width="7.8515625" style="4" customWidth="1"/>
    <col min="11" max="11" width="10.8515625" style="53" customWidth="1"/>
    <col min="12" max="12" width="12.140625" style="53" customWidth="1"/>
    <col min="13" max="13" width="9.28125" style="53" customWidth="1"/>
    <col min="14" max="14" width="5.00390625" style="2" customWidth="1"/>
    <col min="15" max="15" width="7.7109375" style="2" customWidth="1"/>
    <col min="16" max="16" width="8.7109375" style="2" customWidth="1"/>
    <col min="17" max="17" width="6.7109375" style="41" customWidth="1"/>
    <col min="18" max="18" width="7.28125" style="41" customWidth="1"/>
    <col min="19" max="19" width="6.140625" style="2" customWidth="1"/>
    <col min="20" max="20" width="9.421875" style="2" customWidth="1"/>
    <col min="21" max="21" width="7.8515625" style="2" customWidth="1"/>
    <col min="22" max="16384" width="9.140625" style="2" customWidth="1"/>
  </cols>
  <sheetData>
    <row r="1" spans="1:25" s="10" customFormat="1" ht="12.75">
      <c r="A1" s="59" t="s">
        <v>0</v>
      </c>
      <c r="B1" s="59"/>
      <c r="C1" s="59"/>
      <c r="D1" s="59"/>
      <c r="E1" s="59"/>
      <c r="F1" s="59"/>
      <c r="I1" s="11"/>
      <c r="J1" s="6"/>
      <c r="K1" s="45"/>
      <c r="L1" s="60"/>
      <c r="M1" s="60"/>
      <c r="N1" s="60"/>
      <c r="O1" s="61" t="s">
        <v>97</v>
      </c>
      <c r="P1" s="61"/>
      <c r="Q1" s="61"/>
      <c r="R1" s="61"/>
      <c r="S1" s="61"/>
      <c r="T1" s="61"/>
      <c r="U1" s="12"/>
      <c r="V1" s="13"/>
      <c r="W1" s="14"/>
      <c r="X1" s="14"/>
      <c r="Y1" s="14"/>
    </row>
    <row r="2" spans="1:25" s="10" customFormat="1" ht="12.75">
      <c r="A2" s="61" t="s">
        <v>98</v>
      </c>
      <c r="B2" s="61"/>
      <c r="C2" s="61"/>
      <c r="D2" s="61"/>
      <c r="E2" s="61"/>
      <c r="F2" s="61"/>
      <c r="I2" s="11"/>
      <c r="J2" s="6"/>
      <c r="K2" s="45"/>
      <c r="L2" s="62"/>
      <c r="M2" s="62"/>
      <c r="N2" s="62"/>
      <c r="O2" s="62" t="s">
        <v>92</v>
      </c>
      <c r="P2" s="62"/>
      <c r="Q2" s="62"/>
      <c r="R2" s="62"/>
      <c r="S2" s="62"/>
      <c r="T2" s="62"/>
      <c r="U2" s="12"/>
      <c r="V2" s="13"/>
      <c r="W2" s="14"/>
      <c r="X2" s="14"/>
      <c r="Y2" s="14"/>
    </row>
    <row r="3" spans="2:25" s="10" customFormat="1" ht="12.75">
      <c r="B3" s="6"/>
      <c r="F3" s="15"/>
      <c r="I3" s="11"/>
      <c r="J3" s="6"/>
      <c r="K3" s="45"/>
      <c r="L3" s="46"/>
      <c r="M3" s="46"/>
      <c r="N3" s="6"/>
      <c r="O3" s="63" t="s">
        <v>149</v>
      </c>
      <c r="P3" s="63"/>
      <c r="Q3" s="63"/>
      <c r="R3" s="63"/>
      <c r="S3" s="63"/>
      <c r="T3" s="63"/>
      <c r="U3" s="12"/>
      <c r="V3" s="13"/>
      <c r="W3" s="14"/>
      <c r="X3" s="14"/>
      <c r="Y3" s="14"/>
    </row>
    <row r="4" spans="1:25" s="10" customFormat="1" ht="12.75">
      <c r="A4" s="61" t="s">
        <v>100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14"/>
      <c r="X4" s="14"/>
      <c r="Y4" s="14"/>
    </row>
    <row r="5" spans="1:25" s="10" customFormat="1" ht="12.75">
      <c r="A5" s="61" t="s">
        <v>160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14"/>
      <c r="X5" s="14"/>
      <c r="Y5" s="14"/>
    </row>
    <row r="6" spans="1:25" s="10" customFormat="1" ht="12.75">
      <c r="A6" s="6"/>
      <c r="B6" s="6"/>
      <c r="C6" s="6"/>
      <c r="D6" s="15"/>
      <c r="E6" s="11"/>
      <c r="F6" s="16"/>
      <c r="I6" s="11"/>
      <c r="J6" s="6"/>
      <c r="K6" s="45"/>
      <c r="L6" s="46"/>
      <c r="M6" s="46"/>
      <c r="N6" s="6"/>
      <c r="Q6" s="38"/>
      <c r="R6" s="38"/>
      <c r="U6" s="12"/>
      <c r="V6" s="13"/>
      <c r="W6" s="14"/>
      <c r="X6" s="14"/>
      <c r="Y6" s="14"/>
    </row>
    <row r="7" spans="1:24" s="6" customFormat="1" ht="38.25" customHeight="1">
      <c r="A7" s="64" t="s">
        <v>1</v>
      </c>
      <c r="B7" s="66" t="s">
        <v>101</v>
      </c>
      <c r="C7" s="66" t="s">
        <v>2</v>
      </c>
      <c r="D7" s="68" t="s">
        <v>3</v>
      </c>
      <c r="E7" s="66" t="s">
        <v>55</v>
      </c>
      <c r="F7" s="74" t="s">
        <v>28</v>
      </c>
      <c r="G7" s="76"/>
      <c r="H7" s="66" t="s">
        <v>91</v>
      </c>
      <c r="I7" s="66" t="s">
        <v>31</v>
      </c>
      <c r="J7" s="77" t="s">
        <v>32</v>
      </c>
      <c r="K7" s="72" t="s">
        <v>102</v>
      </c>
      <c r="L7" s="73"/>
      <c r="M7" s="73"/>
      <c r="N7" s="77" t="s">
        <v>103</v>
      </c>
      <c r="O7" s="77"/>
      <c r="P7" s="77"/>
      <c r="Q7" s="74" t="s">
        <v>104</v>
      </c>
      <c r="R7" s="75"/>
      <c r="S7" s="76"/>
      <c r="T7" s="77" t="s">
        <v>167</v>
      </c>
      <c r="U7" s="71" t="s">
        <v>90</v>
      </c>
      <c r="V7" s="17"/>
      <c r="W7" s="18"/>
      <c r="X7" s="18"/>
    </row>
    <row r="8" spans="1:37" s="10" customFormat="1" ht="90" customHeight="1">
      <c r="A8" s="65"/>
      <c r="B8" s="65"/>
      <c r="C8" s="67"/>
      <c r="D8" s="69"/>
      <c r="E8" s="67"/>
      <c r="F8" s="5" t="s">
        <v>4</v>
      </c>
      <c r="G8" s="5" t="s">
        <v>10</v>
      </c>
      <c r="H8" s="67"/>
      <c r="I8" s="67"/>
      <c r="J8" s="81"/>
      <c r="K8" s="47" t="s">
        <v>5</v>
      </c>
      <c r="L8" s="47" t="s">
        <v>14</v>
      </c>
      <c r="M8" s="47" t="s">
        <v>105</v>
      </c>
      <c r="N8" s="19" t="s">
        <v>106</v>
      </c>
      <c r="O8" s="19" t="s">
        <v>107</v>
      </c>
      <c r="P8" s="20" t="s">
        <v>169</v>
      </c>
      <c r="Q8" s="39" t="s">
        <v>108</v>
      </c>
      <c r="R8" s="39" t="s">
        <v>109</v>
      </c>
      <c r="S8" s="20" t="s">
        <v>166</v>
      </c>
      <c r="T8" s="77"/>
      <c r="U8" s="71"/>
      <c r="V8" s="21"/>
      <c r="W8" s="22"/>
      <c r="X8" s="18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24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23"/>
      <c r="W9" s="22"/>
      <c r="X9" s="18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21" ht="78" customHeight="1">
      <c r="A10" s="34">
        <v>1</v>
      </c>
      <c r="B10" s="58" t="s">
        <v>138</v>
      </c>
      <c r="C10" s="28" t="s">
        <v>88</v>
      </c>
      <c r="D10" s="35">
        <v>32717</v>
      </c>
      <c r="E10" s="37" t="s">
        <v>53</v>
      </c>
      <c r="F10" s="28" t="s">
        <v>11</v>
      </c>
      <c r="G10" s="28" t="s">
        <v>26</v>
      </c>
      <c r="H10" s="28" t="s">
        <v>58</v>
      </c>
      <c r="I10" s="28" t="s">
        <v>29</v>
      </c>
      <c r="J10" s="25" t="s">
        <v>7</v>
      </c>
      <c r="K10" s="43" t="s">
        <v>34</v>
      </c>
      <c r="L10" s="43" t="s">
        <v>81</v>
      </c>
      <c r="M10" s="43" t="s">
        <v>34</v>
      </c>
      <c r="N10" s="30">
        <v>8.1</v>
      </c>
      <c r="O10" s="28">
        <v>8</v>
      </c>
      <c r="P10" s="30">
        <f>N10*10+O10*10</f>
        <v>161</v>
      </c>
      <c r="Q10" s="40">
        <v>14</v>
      </c>
      <c r="R10" s="40">
        <v>39</v>
      </c>
      <c r="S10" s="25">
        <f>(Q10+R10)*2</f>
        <v>106</v>
      </c>
      <c r="T10" s="25">
        <f>P10+S10</f>
        <v>267</v>
      </c>
      <c r="U10" s="28"/>
    </row>
    <row r="11" spans="1:21" ht="78" customHeight="1">
      <c r="A11" s="34">
        <v>2</v>
      </c>
      <c r="B11" s="48" t="s">
        <v>141</v>
      </c>
      <c r="C11" s="28" t="s">
        <v>115</v>
      </c>
      <c r="D11" s="29">
        <v>33933</v>
      </c>
      <c r="E11" s="25" t="s">
        <v>37</v>
      </c>
      <c r="F11" s="27" t="s">
        <v>11</v>
      </c>
      <c r="G11" s="28" t="s">
        <v>26</v>
      </c>
      <c r="H11" s="27" t="s">
        <v>62</v>
      </c>
      <c r="I11" s="27" t="s">
        <v>29</v>
      </c>
      <c r="J11" s="34" t="s">
        <v>9</v>
      </c>
      <c r="K11" s="43" t="s">
        <v>34</v>
      </c>
      <c r="L11" s="43" t="s">
        <v>81</v>
      </c>
      <c r="M11" s="43" t="s">
        <v>89</v>
      </c>
      <c r="N11" s="33">
        <v>7.31</v>
      </c>
      <c r="O11" s="28"/>
      <c r="P11" s="30">
        <f>N11*2*10</f>
        <v>146.2</v>
      </c>
      <c r="Q11" s="40">
        <v>11</v>
      </c>
      <c r="R11" s="40">
        <v>39</v>
      </c>
      <c r="S11" s="25">
        <f>(Q11+R11)*2</f>
        <v>100</v>
      </c>
      <c r="T11" s="25">
        <f>P11+S11</f>
        <v>246.2</v>
      </c>
      <c r="U11" s="28"/>
    </row>
    <row r="12" spans="1:21" ht="78" customHeight="1">
      <c r="A12" s="34">
        <v>3</v>
      </c>
      <c r="B12" s="34">
        <v>21</v>
      </c>
      <c r="C12" s="28" t="s">
        <v>82</v>
      </c>
      <c r="D12" s="29">
        <v>35066</v>
      </c>
      <c r="E12" s="25" t="s">
        <v>53</v>
      </c>
      <c r="F12" s="27" t="s">
        <v>11</v>
      </c>
      <c r="G12" s="28" t="s">
        <v>26</v>
      </c>
      <c r="H12" s="28" t="s">
        <v>65</v>
      </c>
      <c r="I12" s="27" t="s">
        <v>30</v>
      </c>
      <c r="J12" s="34" t="s">
        <v>7</v>
      </c>
      <c r="K12" s="43" t="s">
        <v>89</v>
      </c>
      <c r="L12" s="43" t="s">
        <v>81</v>
      </c>
      <c r="M12" s="43" t="s">
        <v>89</v>
      </c>
      <c r="N12" s="30">
        <v>7.3</v>
      </c>
      <c r="O12" s="28">
        <v>6.2</v>
      </c>
      <c r="P12" s="30">
        <f>N12*10+O12*10</f>
        <v>135</v>
      </c>
      <c r="Q12" s="40">
        <v>15</v>
      </c>
      <c r="R12" s="40">
        <v>41</v>
      </c>
      <c r="S12" s="25">
        <f>(Q12+R12)*2</f>
        <v>112</v>
      </c>
      <c r="T12" s="25">
        <f>P12+S12</f>
        <v>247</v>
      </c>
      <c r="U12" s="28"/>
    </row>
    <row r="13" spans="2:18" s="1" customFormat="1" ht="57.75" customHeight="1">
      <c r="B13" s="80" t="s">
        <v>122</v>
      </c>
      <c r="C13" s="80"/>
      <c r="D13" s="80"/>
      <c r="E13" s="80"/>
      <c r="F13" s="80"/>
      <c r="G13" s="80"/>
      <c r="H13" s="80"/>
      <c r="I13" s="80"/>
      <c r="J13" s="80"/>
      <c r="K13" s="80"/>
      <c r="L13" s="44"/>
      <c r="M13" s="44"/>
      <c r="P13" s="7"/>
      <c r="Q13" s="41"/>
      <c r="R13" s="41"/>
    </row>
    <row r="14" spans="2:20" s="1" customFormat="1" ht="15.75">
      <c r="B14" s="8"/>
      <c r="E14" s="7"/>
      <c r="F14" s="8"/>
      <c r="J14" s="8"/>
      <c r="K14" s="44"/>
      <c r="L14" s="44"/>
      <c r="M14" s="44"/>
      <c r="O14" s="78" t="s">
        <v>110</v>
      </c>
      <c r="P14" s="78"/>
      <c r="Q14" s="78"/>
      <c r="R14" s="78"/>
      <c r="S14" s="78"/>
      <c r="T14" s="78"/>
    </row>
    <row r="15" spans="2:20" s="1" customFormat="1" ht="12.75">
      <c r="B15" s="8"/>
      <c r="E15" s="7"/>
      <c r="F15" s="8"/>
      <c r="J15" s="8"/>
      <c r="K15" s="44"/>
      <c r="L15" s="44"/>
      <c r="M15" s="44"/>
      <c r="O15" s="10"/>
      <c r="P15" s="10"/>
      <c r="Q15" s="38"/>
      <c r="R15" s="38"/>
      <c r="S15" s="10"/>
      <c r="T15" s="10"/>
    </row>
    <row r="16" spans="9:21" ht="12.75">
      <c r="I16" s="2"/>
      <c r="O16" s="10"/>
      <c r="P16" s="10"/>
      <c r="Q16" s="38"/>
      <c r="R16" s="38"/>
      <c r="S16" s="10"/>
      <c r="T16" s="10"/>
      <c r="U16" s="1"/>
    </row>
    <row r="17" spans="9:21" ht="12.75">
      <c r="I17" s="2"/>
      <c r="O17" s="10"/>
      <c r="P17" s="10"/>
      <c r="Q17" s="38"/>
      <c r="R17" s="38"/>
      <c r="S17" s="10"/>
      <c r="T17" s="10"/>
      <c r="U17" s="1"/>
    </row>
    <row r="18" spans="9:21" ht="12.75">
      <c r="I18" s="2"/>
      <c r="O18" s="10"/>
      <c r="P18" s="10"/>
      <c r="Q18" s="38"/>
      <c r="R18" s="38"/>
      <c r="S18" s="10"/>
      <c r="T18" s="10"/>
      <c r="U18" s="1"/>
    </row>
    <row r="19" spans="9:21" ht="12.75">
      <c r="I19" s="2"/>
      <c r="O19" s="10"/>
      <c r="P19" s="10"/>
      <c r="Q19" s="38"/>
      <c r="R19" s="38"/>
      <c r="S19" s="10"/>
      <c r="T19" s="10"/>
      <c r="U19" s="1"/>
    </row>
    <row r="20" spans="9:21" ht="14.25">
      <c r="I20" s="2"/>
      <c r="O20" s="79" t="s">
        <v>111</v>
      </c>
      <c r="P20" s="79"/>
      <c r="Q20" s="79"/>
      <c r="R20" s="79"/>
      <c r="S20" s="79"/>
      <c r="T20" s="79"/>
      <c r="U20" s="1"/>
    </row>
    <row r="21" spans="9:21" ht="15.75">
      <c r="I21" s="2"/>
      <c r="O21" s="70" t="s">
        <v>112</v>
      </c>
      <c r="P21" s="70"/>
      <c r="Q21" s="70"/>
      <c r="R21" s="70"/>
      <c r="S21" s="70"/>
      <c r="T21" s="70"/>
      <c r="U21" s="1"/>
    </row>
    <row r="22" spans="9:21" ht="12.75">
      <c r="I22" s="2"/>
      <c r="P22" s="3"/>
      <c r="U22" s="1"/>
    </row>
    <row r="23" spans="9:21" ht="12.75">
      <c r="I23" s="2"/>
      <c r="P23" s="3"/>
      <c r="U23" s="1"/>
    </row>
    <row r="24" spans="9:21" ht="12.75">
      <c r="I24" s="2"/>
      <c r="P24" s="3"/>
      <c r="U24" s="1"/>
    </row>
    <row r="25" spans="9:21" ht="12.75">
      <c r="I25" s="2"/>
      <c r="P25" s="3"/>
      <c r="U25" s="1"/>
    </row>
    <row r="26" spans="9:21" ht="12.75">
      <c r="I26" s="2"/>
      <c r="P26" s="3"/>
      <c r="U26" s="1"/>
    </row>
    <row r="27" spans="9:21" ht="12.75">
      <c r="I27" s="2"/>
      <c r="P27" s="3"/>
      <c r="U27" s="1"/>
    </row>
    <row r="28" spans="9:21" ht="12.75">
      <c r="I28" s="2"/>
      <c r="P28" s="3"/>
      <c r="U28" s="1"/>
    </row>
    <row r="29" spans="16:21" ht="12.75">
      <c r="P29" s="3"/>
      <c r="U29" s="1"/>
    </row>
    <row r="30" ht="12.75">
      <c r="U30" s="1"/>
    </row>
    <row r="31" ht="12.75">
      <c r="U31" s="1"/>
    </row>
    <row r="32" ht="12.75">
      <c r="U32" s="1"/>
    </row>
    <row r="33" ht="12.75">
      <c r="U33" s="1"/>
    </row>
    <row r="34" ht="12.75">
      <c r="U34" s="1"/>
    </row>
  </sheetData>
  <mergeCells count="27">
    <mergeCell ref="O3:T3"/>
    <mergeCell ref="A4:V4"/>
    <mergeCell ref="A5:V5"/>
    <mergeCell ref="F7:G7"/>
    <mergeCell ref="A7:A8"/>
    <mergeCell ref="C7:C8"/>
    <mergeCell ref="D7:D8"/>
    <mergeCell ref="E7:E8"/>
    <mergeCell ref="I7:I8"/>
    <mergeCell ref="B7:B8"/>
    <mergeCell ref="A1:F1"/>
    <mergeCell ref="L1:N1"/>
    <mergeCell ref="O1:T1"/>
    <mergeCell ref="A2:F2"/>
    <mergeCell ref="L2:N2"/>
    <mergeCell ref="O2:T2"/>
    <mergeCell ref="O21:T21"/>
    <mergeCell ref="O14:T14"/>
    <mergeCell ref="O20:T20"/>
    <mergeCell ref="B13:K13"/>
    <mergeCell ref="H7:H8"/>
    <mergeCell ref="J7:J8"/>
    <mergeCell ref="U7:U8"/>
    <mergeCell ref="K7:M7"/>
    <mergeCell ref="Q7:S7"/>
    <mergeCell ref="T7:T8"/>
    <mergeCell ref="N7:P7"/>
  </mergeCells>
  <printOptions/>
  <pageMargins left="0.25" right="0.2" top="0.67" bottom="0.65" header="0.5" footer="0.78"/>
  <pageSetup horizontalDpi="600" verticalDpi="6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34"/>
  <sheetViews>
    <sheetView zoomScale="75" zoomScaleNormal="75" workbookViewId="0" topLeftCell="D1">
      <selection activeCell="N8" sqref="N8:S8"/>
    </sheetView>
  </sheetViews>
  <sheetFormatPr defaultColWidth="9.140625" defaultRowHeight="12.75"/>
  <cols>
    <col min="1" max="1" width="4.7109375" style="2" customWidth="1"/>
    <col min="2" max="2" width="7.140625" style="4" customWidth="1"/>
    <col min="3" max="3" width="16.8515625" style="2" customWidth="1"/>
    <col min="4" max="4" width="9.7109375" style="2" customWidth="1"/>
    <col min="5" max="5" width="9.28125" style="3" customWidth="1"/>
    <col min="6" max="6" width="9.140625" style="4" customWidth="1"/>
    <col min="7" max="7" width="11.00390625" style="2" customWidth="1"/>
    <col min="8" max="8" width="8.8515625" style="2" customWidth="1"/>
    <col min="9" max="9" width="9.00390625" style="3" customWidth="1"/>
    <col min="10" max="10" width="8.57421875" style="4" customWidth="1"/>
    <col min="11" max="11" width="11.140625" style="53" customWidth="1"/>
    <col min="12" max="12" width="14.28125" style="53" customWidth="1"/>
    <col min="13" max="13" width="9.28125" style="53" customWidth="1"/>
    <col min="14" max="14" width="5.8515625" style="2" customWidth="1"/>
    <col min="15" max="15" width="7.7109375" style="2" customWidth="1"/>
    <col min="16" max="16" width="9.421875" style="2" customWidth="1"/>
    <col min="17" max="17" width="7.00390625" style="41" customWidth="1"/>
    <col min="18" max="18" width="4.8515625" style="41" customWidth="1"/>
    <col min="19" max="19" width="5.57421875" style="2" customWidth="1"/>
    <col min="20" max="20" width="8.8515625" style="2" customWidth="1"/>
    <col min="21" max="21" width="7.8515625" style="2" customWidth="1"/>
    <col min="22" max="16384" width="9.140625" style="2" customWidth="1"/>
  </cols>
  <sheetData>
    <row r="1" spans="1:25" s="10" customFormat="1" ht="12.75">
      <c r="A1" s="59" t="s">
        <v>0</v>
      </c>
      <c r="B1" s="59"/>
      <c r="C1" s="59"/>
      <c r="D1" s="59"/>
      <c r="E1" s="59"/>
      <c r="F1" s="59"/>
      <c r="I1" s="11"/>
      <c r="J1" s="6"/>
      <c r="K1" s="45"/>
      <c r="L1" s="60"/>
      <c r="M1" s="60"/>
      <c r="N1" s="60"/>
      <c r="O1" s="61" t="s">
        <v>97</v>
      </c>
      <c r="P1" s="61"/>
      <c r="Q1" s="61"/>
      <c r="R1" s="61"/>
      <c r="S1" s="61"/>
      <c r="T1" s="61"/>
      <c r="U1" s="12"/>
      <c r="V1" s="13"/>
      <c r="W1" s="14"/>
      <c r="X1" s="14"/>
      <c r="Y1" s="14"/>
    </row>
    <row r="2" spans="1:25" s="10" customFormat="1" ht="12.75">
      <c r="A2" s="61" t="s">
        <v>98</v>
      </c>
      <c r="B2" s="61"/>
      <c r="C2" s="61"/>
      <c r="D2" s="61"/>
      <c r="E2" s="61"/>
      <c r="F2" s="61"/>
      <c r="I2" s="11"/>
      <c r="J2" s="6"/>
      <c r="K2" s="45"/>
      <c r="L2" s="62"/>
      <c r="M2" s="62"/>
      <c r="N2" s="62"/>
      <c r="O2" s="62" t="s">
        <v>92</v>
      </c>
      <c r="P2" s="62"/>
      <c r="Q2" s="62"/>
      <c r="R2" s="62"/>
      <c r="S2" s="62"/>
      <c r="T2" s="62"/>
      <c r="U2" s="12"/>
      <c r="V2" s="13"/>
      <c r="W2" s="14"/>
      <c r="X2" s="14"/>
      <c r="Y2" s="14"/>
    </row>
    <row r="3" spans="2:25" s="10" customFormat="1" ht="12.75">
      <c r="B3" s="6"/>
      <c r="F3" s="15"/>
      <c r="I3" s="11"/>
      <c r="J3" s="6"/>
      <c r="K3" s="45"/>
      <c r="L3" s="46"/>
      <c r="M3" s="46"/>
      <c r="N3" s="6"/>
      <c r="O3" s="63" t="s">
        <v>149</v>
      </c>
      <c r="P3" s="63"/>
      <c r="Q3" s="63"/>
      <c r="R3" s="63"/>
      <c r="S3" s="63"/>
      <c r="T3" s="63"/>
      <c r="U3" s="12"/>
      <c r="V3" s="13"/>
      <c r="W3" s="14"/>
      <c r="X3" s="14"/>
      <c r="Y3" s="14"/>
    </row>
    <row r="4" spans="1:25" s="10" customFormat="1" ht="12.75">
      <c r="A4" s="61" t="s">
        <v>100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14"/>
      <c r="X4" s="14"/>
      <c r="Y4" s="14"/>
    </row>
    <row r="5" spans="1:25" s="10" customFormat="1" ht="12.75">
      <c r="A5" s="61" t="s">
        <v>161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14"/>
      <c r="X5" s="14"/>
      <c r="Y5" s="14"/>
    </row>
    <row r="6" spans="1:25" s="10" customFormat="1" ht="12.75">
      <c r="A6" s="6"/>
      <c r="B6" s="6"/>
      <c r="C6" s="6"/>
      <c r="D6" s="15"/>
      <c r="E6" s="11"/>
      <c r="F6" s="16"/>
      <c r="I6" s="11"/>
      <c r="J6" s="6"/>
      <c r="K6" s="45"/>
      <c r="L6" s="46"/>
      <c r="M6" s="46"/>
      <c r="N6" s="6"/>
      <c r="Q6" s="38"/>
      <c r="R6" s="38"/>
      <c r="U6" s="12"/>
      <c r="V6" s="13"/>
      <c r="W6" s="14"/>
      <c r="X6" s="14"/>
      <c r="Y6" s="14"/>
    </row>
    <row r="7" spans="1:24" s="6" customFormat="1" ht="38.25" customHeight="1">
      <c r="A7" s="64" t="s">
        <v>1</v>
      </c>
      <c r="B7" s="66" t="s">
        <v>101</v>
      </c>
      <c r="C7" s="66" t="s">
        <v>2</v>
      </c>
      <c r="D7" s="68" t="s">
        <v>3</v>
      </c>
      <c r="E7" s="66" t="s">
        <v>55</v>
      </c>
      <c r="F7" s="74" t="s">
        <v>28</v>
      </c>
      <c r="G7" s="76"/>
      <c r="H7" s="66" t="s">
        <v>91</v>
      </c>
      <c r="I7" s="66" t="s">
        <v>31</v>
      </c>
      <c r="J7" s="77" t="s">
        <v>32</v>
      </c>
      <c r="K7" s="72" t="s">
        <v>102</v>
      </c>
      <c r="L7" s="73"/>
      <c r="M7" s="73"/>
      <c r="N7" s="77" t="s">
        <v>103</v>
      </c>
      <c r="O7" s="77"/>
      <c r="P7" s="77"/>
      <c r="Q7" s="74" t="s">
        <v>104</v>
      </c>
      <c r="R7" s="75"/>
      <c r="S7" s="76"/>
      <c r="T7" s="77" t="s">
        <v>167</v>
      </c>
      <c r="U7" s="71" t="s">
        <v>90</v>
      </c>
      <c r="V7" s="17"/>
      <c r="W7" s="18"/>
      <c r="X7" s="18"/>
    </row>
    <row r="8" spans="1:37" s="10" customFormat="1" ht="90" customHeight="1">
      <c r="A8" s="65"/>
      <c r="B8" s="65"/>
      <c r="C8" s="67"/>
      <c r="D8" s="69"/>
      <c r="E8" s="67"/>
      <c r="F8" s="5" t="s">
        <v>4</v>
      </c>
      <c r="G8" s="5" t="s">
        <v>10</v>
      </c>
      <c r="H8" s="67"/>
      <c r="I8" s="67"/>
      <c r="J8" s="81"/>
      <c r="K8" s="47" t="s">
        <v>5</v>
      </c>
      <c r="L8" s="47" t="s">
        <v>14</v>
      </c>
      <c r="M8" s="47" t="s">
        <v>105</v>
      </c>
      <c r="N8" s="19" t="s">
        <v>106</v>
      </c>
      <c r="O8" s="19" t="s">
        <v>107</v>
      </c>
      <c r="P8" s="20" t="s">
        <v>169</v>
      </c>
      <c r="Q8" s="39" t="s">
        <v>108</v>
      </c>
      <c r="R8" s="39" t="s">
        <v>109</v>
      </c>
      <c r="S8" s="20" t="s">
        <v>166</v>
      </c>
      <c r="T8" s="77"/>
      <c r="U8" s="71"/>
      <c r="V8" s="21"/>
      <c r="W8" s="22"/>
      <c r="X8" s="18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24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23"/>
      <c r="W9" s="22"/>
      <c r="X9" s="18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21" ht="84.75" customHeight="1">
      <c r="A10" s="34">
        <v>1</v>
      </c>
      <c r="B10" s="48" t="s">
        <v>140</v>
      </c>
      <c r="C10" s="28" t="s">
        <v>48</v>
      </c>
      <c r="D10" s="29">
        <v>34923</v>
      </c>
      <c r="E10" s="25" t="s">
        <v>71</v>
      </c>
      <c r="F10" s="27" t="s">
        <v>6</v>
      </c>
      <c r="G10" s="28" t="s">
        <v>95</v>
      </c>
      <c r="H10" s="28" t="s">
        <v>58</v>
      </c>
      <c r="I10" s="27" t="s">
        <v>29</v>
      </c>
      <c r="J10" s="34" t="s">
        <v>7</v>
      </c>
      <c r="K10" s="43" t="s">
        <v>89</v>
      </c>
      <c r="L10" s="43" t="s">
        <v>72</v>
      </c>
      <c r="M10" s="43" t="s">
        <v>89</v>
      </c>
      <c r="N10" s="30">
        <v>8.22</v>
      </c>
      <c r="O10" s="28"/>
      <c r="P10" s="30">
        <f>N10*2*10</f>
        <v>164.4</v>
      </c>
      <c r="Q10" s="40">
        <v>15</v>
      </c>
      <c r="R10" s="40">
        <v>60</v>
      </c>
      <c r="S10" s="25">
        <f>(Q10+R10)*2</f>
        <v>150</v>
      </c>
      <c r="T10" s="25">
        <f>P10+S10</f>
        <v>314.4</v>
      </c>
      <c r="U10" s="28"/>
    </row>
    <row r="11" spans="1:21" s="1" customFormat="1" ht="84.75" customHeight="1">
      <c r="A11" s="34">
        <v>2</v>
      </c>
      <c r="B11" s="58" t="s">
        <v>142</v>
      </c>
      <c r="C11" s="28" t="s">
        <v>93</v>
      </c>
      <c r="D11" s="35">
        <v>34318</v>
      </c>
      <c r="E11" s="25" t="s">
        <v>94</v>
      </c>
      <c r="F11" s="28" t="s">
        <v>6</v>
      </c>
      <c r="G11" s="28" t="s">
        <v>95</v>
      </c>
      <c r="H11" s="28" t="s">
        <v>96</v>
      </c>
      <c r="I11" s="28" t="s">
        <v>29</v>
      </c>
      <c r="J11" s="25" t="s">
        <v>7</v>
      </c>
      <c r="K11" s="43" t="s">
        <v>34</v>
      </c>
      <c r="L11" s="43" t="s">
        <v>72</v>
      </c>
      <c r="M11" s="43" t="s">
        <v>34</v>
      </c>
      <c r="N11" s="30">
        <v>6.8</v>
      </c>
      <c r="O11" s="28"/>
      <c r="P11" s="30">
        <f>N11*2*10</f>
        <v>136</v>
      </c>
      <c r="Q11" s="40">
        <v>14</v>
      </c>
      <c r="R11" s="40">
        <v>39</v>
      </c>
      <c r="S11" s="25">
        <f>(Q11+R11)*2</f>
        <v>106</v>
      </c>
      <c r="T11" s="25">
        <f>P11+S11</f>
        <v>242</v>
      </c>
      <c r="U11" s="28"/>
    </row>
    <row r="12" spans="1:21" ht="84.75" customHeight="1">
      <c r="A12" s="34">
        <v>3</v>
      </c>
      <c r="B12" s="58" t="s">
        <v>143</v>
      </c>
      <c r="C12" s="28" t="s">
        <v>86</v>
      </c>
      <c r="D12" s="35">
        <v>34617</v>
      </c>
      <c r="E12" s="25" t="s">
        <v>53</v>
      </c>
      <c r="F12" s="28" t="s">
        <v>11</v>
      </c>
      <c r="G12" s="28" t="s">
        <v>26</v>
      </c>
      <c r="H12" s="28" t="s">
        <v>65</v>
      </c>
      <c r="I12" s="28" t="s">
        <v>113</v>
      </c>
      <c r="J12" s="25" t="s">
        <v>7</v>
      </c>
      <c r="K12" s="43" t="s">
        <v>34</v>
      </c>
      <c r="L12" s="43" t="s">
        <v>72</v>
      </c>
      <c r="M12" s="43" t="s">
        <v>89</v>
      </c>
      <c r="N12" s="30">
        <v>6.9</v>
      </c>
      <c r="O12" s="28"/>
      <c r="P12" s="30">
        <f>N12*2*10</f>
        <v>138</v>
      </c>
      <c r="Q12" s="40">
        <v>16</v>
      </c>
      <c r="R12" s="40">
        <v>38</v>
      </c>
      <c r="S12" s="25">
        <f>(Q12+R12)*2</f>
        <v>108</v>
      </c>
      <c r="T12" s="25">
        <f>P12+S12</f>
        <v>246</v>
      </c>
      <c r="U12" s="28"/>
    </row>
    <row r="13" spans="1:21" ht="84.75" customHeight="1">
      <c r="A13" s="18"/>
      <c r="B13" s="80" t="s">
        <v>122</v>
      </c>
      <c r="C13" s="80"/>
      <c r="D13" s="80"/>
      <c r="E13" s="80"/>
      <c r="F13" s="80"/>
      <c r="G13" s="80"/>
      <c r="H13" s="80"/>
      <c r="I13" s="80"/>
      <c r="J13" s="80"/>
      <c r="K13" s="80"/>
      <c r="L13" s="51"/>
      <c r="M13" s="51"/>
      <c r="N13" s="55"/>
      <c r="O13" s="49"/>
      <c r="P13" s="55"/>
      <c r="Q13" s="57"/>
      <c r="R13" s="57"/>
      <c r="S13" s="50"/>
      <c r="T13" s="50"/>
      <c r="U13" s="49"/>
    </row>
    <row r="14" spans="2:20" s="1" customFormat="1" ht="15.75">
      <c r="B14" s="8"/>
      <c r="E14" s="7"/>
      <c r="F14" s="8"/>
      <c r="J14" s="8"/>
      <c r="K14" s="44"/>
      <c r="L14" s="44"/>
      <c r="M14" s="44"/>
      <c r="O14" s="78" t="s">
        <v>110</v>
      </c>
      <c r="P14" s="78"/>
      <c r="Q14" s="78"/>
      <c r="R14" s="78"/>
      <c r="S14" s="78"/>
      <c r="T14" s="78"/>
    </row>
    <row r="15" spans="2:20" s="1" customFormat="1" ht="12.75">
      <c r="B15" s="8"/>
      <c r="E15" s="7"/>
      <c r="F15" s="8"/>
      <c r="J15" s="8"/>
      <c r="K15" s="44"/>
      <c r="L15" s="44"/>
      <c r="M15" s="44"/>
      <c r="O15" s="10"/>
      <c r="P15" s="10"/>
      <c r="Q15" s="38"/>
      <c r="R15" s="38"/>
      <c r="S15" s="10"/>
      <c r="T15" s="10"/>
    </row>
    <row r="16" spans="9:21" ht="12.75">
      <c r="I16" s="2"/>
      <c r="O16" s="10"/>
      <c r="P16" s="10"/>
      <c r="Q16" s="38"/>
      <c r="R16" s="38"/>
      <c r="S16" s="10"/>
      <c r="T16" s="10"/>
      <c r="U16" s="1"/>
    </row>
    <row r="17" spans="9:21" ht="12.75">
      <c r="I17" s="2"/>
      <c r="O17" s="10"/>
      <c r="P17" s="10"/>
      <c r="Q17" s="38"/>
      <c r="R17" s="38"/>
      <c r="S17" s="10"/>
      <c r="T17" s="10"/>
      <c r="U17" s="1"/>
    </row>
    <row r="18" spans="9:21" ht="12.75">
      <c r="I18" s="2"/>
      <c r="O18" s="10"/>
      <c r="P18" s="10"/>
      <c r="Q18" s="38"/>
      <c r="R18" s="38"/>
      <c r="S18" s="10"/>
      <c r="T18" s="10"/>
      <c r="U18" s="1"/>
    </row>
    <row r="19" spans="9:21" ht="12.75">
      <c r="I19" s="2"/>
      <c r="O19" s="10"/>
      <c r="P19" s="10"/>
      <c r="Q19" s="38"/>
      <c r="R19" s="38"/>
      <c r="S19" s="10"/>
      <c r="T19" s="10"/>
      <c r="U19" s="1"/>
    </row>
    <row r="20" spans="9:21" ht="14.25">
      <c r="I20" s="2"/>
      <c r="O20" s="79" t="s">
        <v>111</v>
      </c>
      <c r="P20" s="79"/>
      <c r="Q20" s="79"/>
      <c r="R20" s="79"/>
      <c r="S20" s="79"/>
      <c r="T20" s="79"/>
      <c r="U20" s="1"/>
    </row>
    <row r="21" spans="9:21" ht="15.75">
      <c r="I21" s="2"/>
      <c r="O21" s="70" t="s">
        <v>112</v>
      </c>
      <c r="P21" s="70"/>
      <c r="Q21" s="70"/>
      <c r="R21" s="70"/>
      <c r="S21" s="70"/>
      <c r="T21" s="70"/>
      <c r="U21" s="1"/>
    </row>
    <row r="22" spans="9:21" ht="12.75">
      <c r="I22" s="2"/>
      <c r="P22" s="3"/>
      <c r="U22" s="1"/>
    </row>
    <row r="23" spans="9:21" ht="12.75">
      <c r="I23" s="2"/>
      <c r="P23" s="3"/>
      <c r="U23" s="1"/>
    </row>
    <row r="24" spans="9:21" ht="12.75">
      <c r="I24" s="2"/>
      <c r="P24" s="3"/>
      <c r="U24" s="1"/>
    </row>
    <row r="25" spans="9:21" ht="12.75">
      <c r="I25" s="2"/>
      <c r="P25" s="3"/>
      <c r="U25" s="1"/>
    </row>
    <row r="26" spans="9:21" ht="12.75">
      <c r="I26" s="2"/>
      <c r="P26" s="3"/>
      <c r="U26" s="1"/>
    </row>
    <row r="27" spans="9:21" ht="12.75">
      <c r="I27" s="2"/>
      <c r="P27" s="3"/>
      <c r="U27" s="1"/>
    </row>
    <row r="28" spans="9:21" ht="12.75">
      <c r="I28" s="2"/>
      <c r="P28" s="3"/>
      <c r="U28" s="1"/>
    </row>
    <row r="29" spans="16:21" ht="12.75">
      <c r="P29" s="3"/>
      <c r="U29" s="1"/>
    </row>
    <row r="30" ht="12.75">
      <c r="U30" s="1"/>
    </row>
    <row r="31" ht="12.75">
      <c r="U31" s="1"/>
    </row>
    <row r="32" ht="12.75">
      <c r="U32" s="1"/>
    </row>
    <row r="33" ht="12.75">
      <c r="U33" s="1"/>
    </row>
    <row r="34" ht="12.75">
      <c r="U34" s="1"/>
    </row>
  </sheetData>
  <mergeCells count="27">
    <mergeCell ref="J7:J8"/>
    <mergeCell ref="O21:T21"/>
    <mergeCell ref="U7:U8"/>
    <mergeCell ref="K7:M7"/>
    <mergeCell ref="Q7:S7"/>
    <mergeCell ref="T7:T8"/>
    <mergeCell ref="O14:T14"/>
    <mergeCell ref="O20:T20"/>
    <mergeCell ref="B13:K13"/>
    <mergeCell ref="F7:G7"/>
    <mergeCell ref="H7:H8"/>
    <mergeCell ref="O3:T3"/>
    <mergeCell ref="A4:V4"/>
    <mergeCell ref="A5:V5"/>
    <mergeCell ref="A7:A8"/>
    <mergeCell ref="C7:C8"/>
    <mergeCell ref="D7:D8"/>
    <mergeCell ref="E7:E8"/>
    <mergeCell ref="I7:I8"/>
    <mergeCell ref="B7:B8"/>
    <mergeCell ref="N7:P7"/>
    <mergeCell ref="A1:F1"/>
    <mergeCell ref="L1:N1"/>
    <mergeCell ref="O1:T1"/>
    <mergeCell ref="A2:F2"/>
    <mergeCell ref="L2:N2"/>
    <mergeCell ref="O2:T2"/>
  </mergeCells>
  <printOptions/>
  <pageMargins left="0.25" right="0.2" top="0.67" bottom="0.65" header="0.5" footer="0.78"/>
  <pageSetup horizontalDpi="600" verticalDpi="6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33"/>
  <sheetViews>
    <sheetView zoomScale="75" zoomScaleNormal="75" workbookViewId="0" topLeftCell="A1">
      <selection activeCell="N8" sqref="N8:S8"/>
    </sheetView>
  </sheetViews>
  <sheetFormatPr defaultColWidth="9.140625" defaultRowHeight="12.75"/>
  <cols>
    <col min="1" max="1" width="4.7109375" style="2" customWidth="1"/>
    <col min="2" max="2" width="6.8515625" style="4" customWidth="1"/>
    <col min="3" max="3" width="22.140625" style="2" customWidth="1"/>
    <col min="4" max="4" width="9.7109375" style="2" customWidth="1"/>
    <col min="5" max="5" width="9.28125" style="3" customWidth="1"/>
    <col min="6" max="6" width="9.140625" style="4" customWidth="1"/>
    <col min="7" max="7" width="17.57421875" style="2" customWidth="1"/>
    <col min="8" max="8" width="6.140625" style="2" customWidth="1"/>
    <col min="9" max="9" width="5.7109375" style="3" customWidth="1"/>
    <col min="10" max="10" width="5.7109375" style="4" customWidth="1"/>
    <col min="11" max="11" width="11.00390625" style="53" customWidth="1"/>
    <col min="12" max="12" width="16.8515625" style="53" customWidth="1"/>
    <col min="13" max="13" width="9.28125" style="53" customWidth="1"/>
    <col min="14" max="14" width="5.8515625" style="2" customWidth="1"/>
    <col min="15" max="15" width="5.421875" style="2" customWidth="1"/>
    <col min="16" max="16" width="7.140625" style="2" customWidth="1"/>
    <col min="17" max="17" width="5.140625" style="41" customWidth="1"/>
    <col min="18" max="18" width="4.8515625" style="41" customWidth="1"/>
    <col min="19" max="19" width="5.57421875" style="2" customWidth="1"/>
    <col min="20" max="20" width="15.28125" style="2" customWidth="1"/>
    <col min="21" max="21" width="7.8515625" style="2" customWidth="1"/>
    <col min="22" max="16384" width="9.140625" style="2" customWidth="1"/>
  </cols>
  <sheetData>
    <row r="1" spans="1:25" s="10" customFormat="1" ht="12.75">
      <c r="A1" s="59" t="s">
        <v>0</v>
      </c>
      <c r="B1" s="59"/>
      <c r="C1" s="59"/>
      <c r="D1" s="59"/>
      <c r="E1" s="59"/>
      <c r="F1" s="59"/>
      <c r="I1" s="11"/>
      <c r="J1" s="6"/>
      <c r="K1" s="45"/>
      <c r="L1" s="60"/>
      <c r="M1" s="60"/>
      <c r="N1" s="60"/>
      <c r="O1" s="61" t="s">
        <v>97</v>
      </c>
      <c r="P1" s="61"/>
      <c r="Q1" s="61"/>
      <c r="R1" s="61"/>
      <c r="S1" s="61"/>
      <c r="T1" s="61"/>
      <c r="U1" s="12"/>
      <c r="V1" s="13"/>
      <c r="W1" s="14"/>
      <c r="X1" s="14"/>
      <c r="Y1" s="14"/>
    </row>
    <row r="2" spans="1:25" s="10" customFormat="1" ht="12.75">
      <c r="A2" s="61" t="s">
        <v>98</v>
      </c>
      <c r="B2" s="61"/>
      <c r="C2" s="61"/>
      <c r="D2" s="61"/>
      <c r="E2" s="61"/>
      <c r="F2" s="61"/>
      <c r="I2" s="11"/>
      <c r="J2" s="6"/>
      <c r="K2" s="45"/>
      <c r="L2" s="62"/>
      <c r="M2" s="62"/>
      <c r="N2" s="62"/>
      <c r="O2" s="62" t="s">
        <v>92</v>
      </c>
      <c r="P2" s="62"/>
      <c r="Q2" s="62"/>
      <c r="R2" s="62"/>
      <c r="S2" s="62"/>
      <c r="T2" s="62"/>
      <c r="U2" s="12"/>
      <c r="V2" s="13"/>
      <c r="W2" s="14"/>
      <c r="X2" s="14"/>
      <c r="Y2" s="14"/>
    </row>
    <row r="3" spans="2:25" s="10" customFormat="1" ht="12.75">
      <c r="B3" s="6"/>
      <c r="F3" s="15"/>
      <c r="I3" s="11"/>
      <c r="J3" s="6"/>
      <c r="K3" s="45"/>
      <c r="L3" s="46"/>
      <c r="M3" s="46"/>
      <c r="N3" s="6"/>
      <c r="O3" s="63" t="s">
        <v>149</v>
      </c>
      <c r="P3" s="63"/>
      <c r="Q3" s="63"/>
      <c r="R3" s="63"/>
      <c r="S3" s="63"/>
      <c r="T3" s="63"/>
      <c r="U3" s="12"/>
      <c r="V3" s="13"/>
      <c r="W3" s="14"/>
      <c r="X3" s="14"/>
      <c r="Y3" s="14"/>
    </row>
    <row r="4" spans="1:25" s="10" customFormat="1" ht="12.75">
      <c r="A4" s="61" t="s">
        <v>100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14"/>
      <c r="X4" s="14"/>
      <c r="Y4" s="14"/>
    </row>
    <row r="5" spans="1:25" s="10" customFormat="1" ht="12.75">
      <c r="A5" s="61" t="s">
        <v>162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14"/>
      <c r="X5" s="14"/>
      <c r="Y5" s="14"/>
    </row>
    <row r="6" spans="1:25" s="10" customFormat="1" ht="12.75">
      <c r="A6" s="6"/>
      <c r="B6" s="6"/>
      <c r="C6" s="6"/>
      <c r="D6" s="15"/>
      <c r="E6" s="11"/>
      <c r="F6" s="16"/>
      <c r="I6" s="11"/>
      <c r="J6" s="6"/>
      <c r="K6" s="45"/>
      <c r="L6" s="46"/>
      <c r="M6" s="46"/>
      <c r="N6" s="6"/>
      <c r="Q6" s="38"/>
      <c r="R6" s="38"/>
      <c r="U6" s="12"/>
      <c r="V6" s="13"/>
      <c r="W6" s="14"/>
      <c r="X6" s="14"/>
      <c r="Y6" s="14"/>
    </row>
    <row r="7" spans="1:24" s="6" customFormat="1" ht="38.25" customHeight="1">
      <c r="A7" s="64" t="s">
        <v>1</v>
      </c>
      <c r="B7" s="66" t="s">
        <v>101</v>
      </c>
      <c r="C7" s="66" t="s">
        <v>2</v>
      </c>
      <c r="D7" s="68" t="s">
        <v>3</v>
      </c>
      <c r="E7" s="66" t="s">
        <v>55</v>
      </c>
      <c r="F7" s="74" t="s">
        <v>28</v>
      </c>
      <c r="G7" s="76"/>
      <c r="H7" s="66" t="s">
        <v>91</v>
      </c>
      <c r="I7" s="66" t="s">
        <v>31</v>
      </c>
      <c r="J7" s="77" t="s">
        <v>32</v>
      </c>
      <c r="K7" s="72" t="s">
        <v>102</v>
      </c>
      <c r="L7" s="73"/>
      <c r="M7" s="73"/>
      <c r="N7" s="77" t="s">
        <v>103</v>
      </c>
      <c r="O7" s="77"/>
      <c r="P7" s="77"/>
      <c r="Q7" s="74" t="s">
        <v>104</v>
      </c>
      <c r="R7" s="75"/>
      <c r="S7" s="76"/>
      <c r="T7" s="77" t="s">
        <v>167</v>
      </c>
      <c r="U7" s="71" t="s">
        <v>90</v>
      </c>
      <c r="V7" s="17"/>
      <c r="W7" s="18"/>
      <c r="X7" s="18"/>
    </row>
    <row r="8" spans="1:37" s="10" customFormat="1" ht="90">
      <c r="A8" s="65"/>
      <c r="B8" s="65"/>
      <c r="C8" s="67"/>
      <c r="D8" s="69"/>
      <c r="E8" s="67"/>
      <c r="F8" s="5" t="s">
        <v>4</v>
      </c>
      <c r="G8" s="5" t="s">
        <v>10</v>
      </c>
      <c r="H8" s="67"/>
      <c r="I8" s="67"/>
      <c r="J8" s="81"/>
      <c r="K8" s="47" t="s">
        <v>5</v>
      </c>
      <c r="L8" s="47" t="s">
        <v>14</v>
      </c>
      <c r="M8" s="47" t="s">
        <v>105</v>
      </c>
      <c r="N8" s="19" t="s">
        <v>106</v>
      </c>
      <c r="O8" s="19" t="s">
        <v>107</v>
      </c>
      <c r="P8" s="20" t="s">
        <v>169</v>
      </c>
      <c r="Q8" s="39" t="s">
        <v>108</v>
      </c>
      <c r="R8" s="39" t="s">
        <v>109</v>
      </c>
      <c r="S8" s="20" t="s">
        <v>166</v>
      </c>
      <c r="T8" s="77"/>
      <c r="U8" s="71"/>
      <c r="V8" s="21"/>
      <c r="W8" s="22"/>
      <c r="X8" s="18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24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23"/>
      <c r="W9" s="22"/>
      <c r="X9" s="18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21" s="1" customFormat="1" ht="84.75" customHeight="1">
      <c r="A10" s="34">
        <v>1</v>
      </c>
      <c r="B10" s="48" t="s">
        <v>144</v>
      </c>
      <c r="C10" s="28" t="s">
        <v>40</v>
      </c>
      <c r="D10" s="29">
        <v>34337</v>
      </c>
      <c r="E10" s="25" t="s">
        <v>53</v>
      </c>
      <c r="F10" s="27" t="s">
        <v>11</v>
      </c>
      <c r="G10" s="28" t="s">
        <v>26</v>
      </c>
      <c r="H10" s="28" t="s">
        <v>58</v>
      </c>
      <c r="I10" s="27" t="s">
        <v>29</v>
      </c>
      <c r="J10" s="34" t="s">
        <v>7</v>
      </c>
      <c r="K10" s="43" t="s">
        <v>89</v>
      </c>
      <c r="L10" s="43" t="s">
        <v>79</v>
      </c>
      <c r="M10" s="43" t="s">
        <v>89</v>
      </c>
      <c r="N10" s="30">
        <v>8</v>
      </c>
      <c r="O10" s="28">
        <v>8.2</v>
      </c>
      <c r="P10" s="30">
        <f>N10*10+O10*10</f>
        <v>162</v>
      </c>
      <c r="Q10" s="40">
        <v>13.5</v>
      </c>
      <c r="R10" s="40">
        <v>40</v>
      </c>
      <c r="S10" s="25">
        <f>(Q10+R10)*2</f>
        <v>107</v>
      </c>
      <c r="T10" s="25">
        <f>P10+S10</f>
        <v>269</v>
      </c>
      <c r="U10" s="28"/>
    </row>
    <row r="11" spans="1:21" s="1" customFormat="1" ht="84.75" customHeight="1">
      <c r="A11" s="34">
        <v>2</v>
      </c>
      <c r="B11" s="48" t="s">
        <v>145</v>
      </c>
      <c r="C11" s="28" t="s">
        <v>42</v>
      </c>
      <c r="D11" s="29">
        <v>32730</v>
      </c>
      <c r="E11" s="25" t="s">
        <v>78</v>
      </c>
      <c r="F11" s="27" t="s">
        <v>11</v>
      </c>
      <c r="G11" s="28" t="s">
        <v>26</v>
      </c>
      <c r="H11" s="28" t="s">
        <v>62</v>
      </c>
      <c r="I11" s="27" t="s">
        <v>29</v>
      </c>
      <c r="J11" s="34" t="s">
        <v>9</v>
      </c>
      <c r="K11" s="43" t="s">
        <v>89</v>
      </c>
      <c r="L11" s="43" t="s">
        <v>79</v>
      </c>
      <c r="M11" s="43" t="s">
        <v>89</v>
      </c>
      <c r="N11" s="30">
        <v>7.5</v>
      </c>
      <c r="O11" s="28">
        <v>7.3</v>
      </c>
      <c r="P11" s="30">
        <f>N11*10+O11*10</f>
        <v>148</v>
      </c>
      <c r="Q11" s="40">
        <v>20.5</v>
      </c>
      <c r="R11" s="40">
        <v>38</v>
      </c>
      <c r="S11" s="25">
        <f>(Q11+R11)*2</f>
        <v>117</v>
      </c>
      <c r="T11" s="25">
        <f>P11+S11</f>
        <v>265</v>
      </c>
      <c r="U11" s="28"/>
    </row>
    <row r="12" spans="2:18" s="1" customFormat="1" ht="63.75" customHeight="1">
      <c r="B12" s="80" t="s">
        <v>121</v>
      </c>
      <c r="C12" s="80"/>
      <c r="D12" s="80"/>
      <c r="E12" s="80"/>
      <c r="F12" s="80"/>
      <c r="G12" s="80"/>
      <c r="H12" s="80"/>
      <c r="I12" s="80"/>
      <c r="J12" s="80"/>
      <c r="K12" s="80"/>
      <c r="L12" s="44"/>
      <c r="M12" s="44"/>
      <c r="P12" s="7"/>
      <c r="Q12" s="41"/>
      <c r="R12" s="41"/>
    </row>
    <row r="13" spans="2:20" s="1" customFormat="1" ht="15.75">
      <c r="B13" s="8"/>
      <c r="E13" s="7"/>
      <c r="F13" s="8"/>
      <c r="J13" s="8"/>
      <c r="K13" s="44"/>
      <c r="L13" s="44"/>
      <c r="M13" s="44"/>
      <c r="O13" s="78" t="s">
        <v>110</v>
      </c>
      <c r="P13" s="78"/>
      <c r="Q13" s="78"/>
      <c r="R13" s="78"/>
      <c r="S13" s="78"/>
      <c r="T13" s="78"/>
    </row>
    <row r="14" spans="2:20" s="1" customFormat="1" ht="12.75">
      <c r="B14" s="8"/>
      <c r="E14" s="7"/>
      <c r="F14" s="8"/>
      <c r="J14" s="8"/>
      <c r="K14" s="44"/>
      <c r="L14" s="44"/>
      <c r="M14" s="44"/>
      <c r="O14" s="10"/>
      <c r="P14" s="10"/>
      <c r="Q14" s="38"/>
      <c r="R14" s="38"/>
      <c r="S14" s="10"/>
      <c r="T14" s="10"/>
    </row>
    <row r="15" spans="9:21" ht="12.75">
      <c r="I15" s="2"/>
      <c r="O15" s="10"/>
      <c r="P15" s="10"/>
      <c r="Q15" s="38"/>
      <c r="R15" s="38"/>
      <c r="S15" s="10"/>
      <c r="T15" s="10"/>
      <c r="U15" s="1"/>
    </row>
    <row r="16" spans="9:21" ht="12.75">
      <c r="I16" s="2"/>
      <c r="O16" s="10"/>
      <c r="P16" s="10"/>
      <c r="Q16" s="38"/>
      <c r="R16" s="38"/>
      <c r="S16" s="10"/>
      <c r="T16" s="10"/>
      <c r="U16" s="1"/>
    </row>
    <row r="17" spans="9:21" ht="12.75">
      <c r="I17" s="2"/>
      <c r="O17" s="10"/>
      <c r="P17" s="10"/>
      <c r="Q17" s="38"/>
      <c r="R17" s="38"/>
      <c r="S17" s="10"/>
      <c r="T17" s="10"/>
      <c r="U17" s="1"/>
    </row>
    <row r="18" spans="9:21" ht="12.75">
      <c r="I18" s="2"/>
      <c r="O18" s="10"/>
      <c r="P18" s="10"/>
      <c r="Q18" s="38"/>
      <c r="R18" s="38"/>
      <c r="S18" s="10"/>
      <c r="T18" s="10"/>
      <c r="U18" s="1"/>
    </row>
    <row r="19" spans="9:21" ht="14.25">
      <c r="I19" s="2"/>
      <c r="O19" s="79" t="s">
        <v>111</v>
      </c>
      <c r="P19" s="79"/>
      <c r="Q19" s="79"/>
      <c r="R19" s="79"/>
      <c r="S19" s="79"/>
      <c r="T19" s="79"/>
      <c r="U19" s="1"/>
    </row>
    <row r="20" spans="9:21" ht="15.75">
      <c r="I20" s="2"/>
      <c r="O20" s="70" t="s">
        <v>112</v>
      </c>
      <c r="P20" s="70"/>
      <c r="Q20" s="70"/>
      <c r="R20" s="70"/>
      <c r="S20" s="70"/>
      <c r="T20" s="70"/>
      <c r="U20" s="1"/>
    </row>
    <row r="21" spans="9:21" ht="12.75">
      <c r="I21" s="2"/>
      <c r="P21" s="3"/>
      <c r="U21" s="1"/>
    </row>
    <row r="22" spans="9:21" ht="12.75">
      <c r="I22" s="2"/>
      <c r="P22" s="3"/>
      <c r="U22" s="1"/>
    </row>
    <row r="23" spans="9:21" ht="12.75">
      <c r="I23" s="2"/>
      <c r="P23" s="3"/>
      <c r="U23" s="1"/>
    </row>
    <row r="24" spans="9:21" ht="12.75">
      <c r="I24" s="2"/>
      <c r="P24" s="3"/>
      <c r="U24" s="1"/>
    </row>
    <row r="25" spans="9:21" ht="12.75">
      <c r="I25" s="2"/>
      <c r="P25" s="3"/>
      <c r="U25" s="1"/>
    </row>
    <row r="26" spans="9:21" ht="12.75">
      <c r="I26" s="2"/>
      <c r="P26" s="3"/>
      <c r="U26" s="1"/>
    </row>
    <row r="27" spans="9:21" ht="12.75">
      <c r="I27" s="2"/>
      <c r="P27" s="3"/>
      <c r="U27" s="1"/>
    </row>
    <row r="28" spans="16:21" ht="12.75">
      <c r="P28" s="3"/>
      <c r="U28" s="1"/>
    </row>
    <row r="29" ht="12.75">
      <c r="U29" s="1"/>
    </row>
    <row r="30" ht="12.75">
      <c r="U30" s="1"/>
    </row>
    <row r="31" ht="12.75">
      <c r="U31" s="1"/>
    </row>
    <row r="32" ht="12.75">
      <c r="U32" s="1"/>
    </row>
    <row r="33" ht="12.75">
      <c r="U33" s="1"/>
    </row>
  </sheetData>
  <mergeCells count="27">
    <mergeCell ref="O3:T3"/>
    <mergeCell ref="A4:V4"/>
    <mergeCell ref="A5:V5"/>
    <mergeCell ref="F7:G7"/>
    <mergeCell ref="A7:A8"/>
    <mergeCell ref="C7:C8"/>
    <mergeCell ref="D7:D8"/>
    <mergeCell ref="E7:E8"/>
    <mergeCell ref="I7:I8"/>
    <mergeCell ref="B7:B8"/>
    <mergeCell ref="A1:F1"/>
    <mergeCell ref="L1:N1"/>
    <mergeCell ref="O1:T1"/>
    <mergeCell ref="A2:F2"/>
    <mergeCell ref="L2:N2"/>
    <mergeCell ref="O2:T2"/>
    <mergeCell ref="O20:T20"/>
    <mergeCell ref="O13:T13"/>
    <mergeCell ref="O19:T19"/>
    <mergeCell ref="B12:K12"/>
    <mergeCell ref="H7:H8"/>
    <mergeCell ref="J7:J8"/>
    <mergeCell ref="U7:U8"/>
    <mergeCell ref="K7:M7"/>
    <mergeCell ref="Q7:S7"/>
    <mergeCell ref="T7:T8"/>
    <mergeCell ref="N7:P7"/>
  </mergeCells>
  <printOptions/>
  <pageMargins left="0.25" right="0.2" top="0.67" bottom="0.65" header="0.5" footer="0.78"/>
  <pageSetup horizontalDpi="600" verticalDpi="6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32"/>
  <sheetViews>
    <sheetView zoomScale="75" zoomScaleNormal="75" workbookViewId="0" topLeftCell="D1">
      <selection activeCell="N8" sqref="N8:S8"/>
    </sheetView>
  </sheetViews>
  <sheetFormatPr defaultColWidth="9.140625" defaultRowHeight="12.75"/>
  <cols>
    <col min="1" max="1" width="4.7109375" style="2" customWidth="1"/>
    <col min="2" max="2" width="8.28125" style="4" customWidth="1"/>
    <col min="3" max="3" width="15.00390625" style="2" customWidth="1"/>
    <col min="4" max="4" width="9.7109375" style="2" customWidth="1"/>
    <col min="5" max="5" width="9.28125" style="3" customWidth="1"/>
    <col min="6" max="6" width="9.140625" style="4" customWidth="1"/>
    <col min="7" max="7" width="14.7109375" style="2" customWidth="1"/>
    <col min="8" max="8" width="8.421875" style="2" customWidth="1"/>
    <col min="9" max="9" width="8.00390625" style="3" customWidth="1"/>
    <col min="10" max="10" width="5.7109375" style="4" customWidth="1"/>
    <col min="11" max="11" width="14.421875" style="53" customWidth="1"/>
    <col min="12" max="12" width="12.140625" style="53" customWidth="1"/>
    <col min="13" max="13" width="9.28125" style="53" customWidth="1"/>
    <col min="14" max="14" width="5.8515625" style="2" customWidth="1"/>
    <col min="15" max="15" width="10.421875" style="2" customWidth="1"/>
    <col min="16" max="16" width="7.140625" style="2" customWidth="1"/>
    <col min="17" max="17" width="5.140625" style="41" customWidth="1"/>
    <col min="18" max="18" width="4.8515625" style="41" customWidth="1"/>
    <col min="19" max="19" width="5.57421875" style="2" customWidth="1"/>
    <col min="20" max="20" width="10.421875" style="2" customWidth="1"/>
    <col min="21" max="21" width="7.8515625" style="2" customWidth="1"/>
    <col min="22" max="16384" width="9.140625" style="2" customWidth="1"/>
  </cols>
  <sheetData>
    <row r="1" spans="1:25" s="10" customFormat="1" ht="12.75">
      <c r="A1" s="59" t="s">
        <v>0</v>
      </c>
      <c r="B1" s="59"/>
      <c r="C1" s="59"/>
      <c r="D1" s="59"/>
      <c r="E1" s="59"/>
      <c r="F1" s="59"/>
      <c r="I1" s="11"/>
      <c r="J1" s="6"/>
      <c r="K1" s="45"/>
      <c r="L1" s="60"/>
      <c r="M1" s="60"/>
      <c r="N1" s="60"/>
      <c r="O1" s="61" t="s">
        <v>97</v>
      </c>
      <c r="P1" s="61"/>
      <c r="Q1" s="61"/>
      <c r="R1" s="61"/>
      <c r="S1" s="61"/>
      <c r="T1" s="61"/>
      <c r="U1" s="12"/>
      <c r="V1" s="13"/>
      <c r="W1" s="14"/>
      <c r="X1" s="14"/>
      <c r="Y1" s="14"/>
    </row>
    <row r="2" spans="1:25" s="10" customFormat="1" ht="12.75">
      <c r="A2" s="61" t="s">
        <v>98</v>
      </c>
      <c r="B2" s="61"/>
      <c r="C2" s="61"/>
      <c r="D2" s="61"/>
      <c r="E2" s="61"/>
      <c r="F2" s="61"/>
      <c r="I2" s="11"/>
      <c r="J2" s="6"/>
      <c r="K2" s="45"/>
      <c r="L2" s="62"/>
      <c r="M2" s="62"/>
      <c r="N2" s="62"/>
      <c r="O2" s="62" t="s">
        <v>92</v>
      </c>
      <c r="P2" s="62"/>
      <c r="Q2" s="62"/>
      <c r="R2" s="62"/>
      <c r="S2" s="62"/>
      <c r="T2" s="62"/>
      <c r="U2" s="12"/>
      <c r="V2" s="13"/>
      <c r="W2" s="14"/>
      <c r="X2" s="14"/>
      <c r="Y2" s="14"/>
    </row>
    <row r="3" spans="2:25" s="10" customFormat="1" ht="12.75">
      <c r="B3" s="6"/>
      <c r="F3" s="15"/>
      <c r="I3" s="11"/>
      <c r="J3" s="6"/>
      <c r="K3" s="45"/>
      <c r="L3" s="46"/>
      <c r="M3" s="46"/>
      <c r="N3" s="6"/>
      <c r="O3" s="63" t="s">
        <v>149</v>
      </c>
      <c r="P3" s="63"/>
      <c r="Q3" s="63"/>
      <c r="R3" s="63"/>
      <c r="S3" s="63"/>
      <c r="T3" s="63"/>
      <c r="U3" s="12"/>
      <c r="V3" s="13"/>
      <c r="W3" s="14"/>
      <c r="X3" s="14"/>
      <c r="Y3" s="14"/>
    </row>
    <row r="4" spans="1:25" s="10" customFormat="1" ht="12.75">
      <c r="A4" s="61" t="s">
        <v>100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14"/>
      <c r="X4" s="14"/>
      <c r="Y4" s="14"/>
    </row>
    <row r="5" spans="1:25" s="10" customFormat="1" ht="12.75">
      <c r="A5" s="61" t="s">
        <v>163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14"/>
      <c r="X5" s="14"/>
      <c r="Y5" s="14"/>
    </row>
    <row r="6" spans="1:25" s="10" customFormat="1" ht="12.75">
      <c r="A6" s="6"/>
      <c r="B6" s="6"/>
      <c r="C6" s="6"/>
      <c r="D6" s="15"/>
      <c r="E6" s="11"/>
      <c r="F6" s="16"/>
      <c r="I6" s="11"/>
      <c r="J6" s="6"/>
      <c r="K6" s="45"/>
      <c r="L6" s="46"/>
      <c r="M6" s="46"/>
      <c r="N6" s="6"/>
      <c r="Q6" s="38"/>
      <c r="R6" s="38"/>
      <c r="U6" s="12"/>
      <c r="V6" s="13"/>
      <c r="W6" s="14"/>
      <c r="X6" s="14"/>
      <c r="Y6" s="14"/>
    </row>
    <row r="7" spans="1:24" s="6" customFormat="1" ht="38.25" customHeight="1">
      <c r="A7" s="64" t="s">
        <v>1</v>
      </c>
      <c r="B7" s="66" t="s">
        <v>101</v>
      </c>
      <c r="C7" s="66" t="s">
        <v>2</v>
      </c>
      <c r="D7" s="68" t="s">
        <v>3</v>
      </c>
      <c r="E7" s="66" t="s">
        <v>55</v>
      </c>
      <c r="F7" s="74" t="s">
        <v>28</v>
      </c>
      <c r="G7" s="76"/>
      <c r="H7" s="66" t="s">
        <v>91</v>
      </c>
      <c r="I7" s="66" t="s">
        <v>31</v>
      </c>
      <c r="J7" s="77" t="s">
        <v>32</v>
      </c>
      <c r="K7" s="72" t="s">
        <v>102</v>
      </c>
      <c r="L7" s="73"/>
      <c r="M7" s="73"/>
      <c r="N7" s="77" t="s">
        <v>103</v>
      </c>
      <c r="O7" s="77"/>
      <c r="P7" s="77"/>
      <c r="Q7" s="74" t="s">
        <v>104</v>
      </c>
      <c r="R7" s="75"/>
      <c r="S7" s="76"/>
      <c r="T7" s="77" t="s">
        <v>167</v>
      </c>
      <c r="U7" s="71" t="s">
        <v>90</v>
      </c>
      <c r="V7" s="17"/>
      <c r="W7" s="18"/>
      <c r="X7" s="18"/>
    </row>
    <row r="8" spans="1:37" s="10" customFormat="1" ht="90">
      <c r="A8" s="65"/>
      <c r="B8" s="65"/>
      <c r="C8" s="67"/>
      <c r="D8" s="69"/>
      <c r="E8" s="67"/>
      <c r="F8" s="5" t="s">
        <v>4</v>
      </c>
      <c r="G8" s="5" t="s">
        <v>10</v>
      </c>
      <c r="H8" s="67"/>
      <c r="I8" s="67"/>
      <c r="J8" s="81"/>
      <c r="K8" s="47" t="s">
        <v>5</v>
      </c>
      <c r="L8" s="47" t="s">
        <v>14</v>
      </c>
      <c r="M8" s="47" t="s">
        <v>105</v>
      </c>
      <c r="N8" s="19" t="s">
        <v>106</v>
      </c>
      <c r="O8" s="19" t="s">
        <v>107</v>
      </c>
      <c r="P8" s="20" t="s">
        <v>169</v>
      </c>
      <c r="Q8" s="39" t="s">
        <v>108</v>
      </c>
      <c r="R8" s="39" t="s">
        <v>109</v>
      </c>
      <c r="S8" s="20" t="s">
        <v>166</v>
      </c>
      <c r="T8" s="77"/>
      <c r="U8" s="71"/>
      <c r="V8" s="21"/>
      <c r="W8" s="22"/>
      <c r="X8" s="18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24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23"/>
      <c r="W9" s="22"/>
      <c r="X9" s="18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21" ht="90.75" customHeight="1">
      <c r="A10" s="34">
        <v>1</v>
      </c>
      <c r="B10" s="48" t="s">
        <v>139</v>
      </c>
      <c r="C10" s="28" t="s">
        <v>44</v>
      </c>
      <c r="D10" s="29">
        <v>33101</v>
      </c>
      <c r="E10" s="25" t="s">
        <v>53</v>
      </c>
      <c r="F10" s="27" t="s">
        <v>11</v>
      </c>
      <c r="G10" s="28" t="s">
        <v>26</v>
      </c>
      <c r="H10" s="28" t="s">
        <v>58</v>
      </c>
      <c r="I10" s="27" t="s">
        <v>29</v>
      </c>
      <c r="J10" s="34" t="s">
        <v>7</v>
      </c>
      <c r="K10" s="43" t="s">
        <v>89</v>
      </c>
      <c r="L10" s="43" t="s">
        <v>77</v>
      </c>
      <c r="M10" s="43" t="s">
        <v>89</v>
      </c>
      <c r="N10" s="30">
        <v>8.5</v>
      </c>
      <c r="O10" s="28">
        <v>9.3</v>
      </c>
      <c r="P10" s="30">
        <f>N10*10+O10*10</f>
        <v>178</v>
      </c>
      <c r="Q10" s="40">
        <v>12.5</v>
      </c>
      <c r="R10" s="40">
        <v>38</v>
      </c>
      <c r="S10" s="25">
        <f>(Q10+R10)*2</f>
        <v>101</v>
      </c>
      <c r="T10" s="25">
        <f>P10+S10</f>
        <v>279</v>
      </c>
      <c r="U10" s="28"/>
    </row>
    <row r="11" spans="2:18" s="1" customFormat="1" ht="78.75" customHeight="1">
      <c r="B11" s="80" t="s">
        <v>118</v>
      </c>
      <c r="C11" s="80"/>
      <c r="D11" s="80"/>
      <c r="E11" s="80"/>
      <c r="F11" s="80"/>
      <c r="G11" s="80"/>
      <c r="H11" s="80"/>
      <c r="I11" s="80"/>
      <c r="J11" s="80"/>
      <c r="K11" s="80"/>
      <c r="L11" s="44"/>
      <c r="M11" s="44"/>
      <c r="P11" s="7"/>
      <c r="Q11" s="41"/>
      <c r="R11" s="41"/>
    </row>
    <row r="12" spans="2:20" s="1" customFormat="1" ht="15.75">
      <c r="B12" s="8"/>
      <c r="E12" s="7"/>
      <c r="F12" s="8"/>
      <c r="J12" s="8"/>
      <c r="K12" s="44"/>
      <c r="L12" s="44"/>
      <c r="M12" s="44"/>
      <c r="O12" s="78" t="s">
        <v>110</v>
      </c>
      <c r="P12" s="78"/>
      <c r="Q12" s="78"/>
      <c r="R12" s="78"/>
      <c r="S12" s="78"/>
      <c r="T12" s="78"/>
    </row>
    <row r="13" spans="2:20" s="1" customFormat="1" ht="12.75">
      <c r="B13" s="8"/>
      <c r="E13" s="7"/>
      <c r="F13" s="8"/>
      <c r="J13" s="8"/>
      <c r="K13" s="44"/>
      <c r="L13" s="44"/>
      <c r="M13" s="44"/>
      <c r="O13" s="10"/>
      <c r="P13" s="10"/>
      <c r="Q13" s="38"/>
      <c r="R13" s="38"/>
      <c r="S13" s="10"/>
      <c r="T13" s="10"/>
    </row>
    <row r="14" spans="9:21" ht="12.75">
      <c r="I14" s="2"/>
      <c r="O14" s="10"/>
      <c r="P14" s="10"/>
      <c r="Q14" s="38"/>
      <c r="R14" s="38"/>
      <c r="S14" s="10"/>
      <c r="T14" s="10"/>
      <c r="U14" s="1"/>
    </row>
    <row r="15" spans="9:21" ht="12.75">
      <c r="I15" s="2"/>
      <c r="O15" s="10"/>
      <c r="P15" s="10"/>
      <c r="Q15" s="38"/>
      <c r="R15" s="38"/>
      <c r="S15" s="10"/>
      <c r="T15" s="10"/>
      <c r="U15" s="1"/>
    </row>
    <row r="16" spans="9:21" ht="12.75">
      <c r="I16" s="2"/>
      <c r="O16" s="10"/>
      <c r="P16" s="10"/>
      <c r="Q16" s="38"/>
      <c r="R16" s="38"/>
      <c r="S16" s="10"/>
      <c r="T16" s="10"/>
      <c r="U16" s="1"/>
    </row>
    <row r="17" spans="9:21" ht="12.75">
      <c r="I17" s="2"/>
      <c r="O17" s="10"/>
      <c r="P17" s="10"/>
      <c r="Q17" s="38"/>
      <c r="R17" s="38"/>
      <c r="S17" s="10"/>
      <c r="T17" s="10"/>
      <c r="U17" s="1"/>
    </row>
    <row r="18" spans="9:21" ht="14.25">
      <c r="I18" s="2"/>
      <c r="O18" s="79" t="s">
        <v>111</v>
      </c>
      <c r="P18" s="79"/>
      <c r="Q18" s="79"/>
      <c r="R18" s="79"/>
      <c r="S18" s="79"/>
      <c r="T18" s="79"/>
      <c r="U18" s="1"/>
    </row>
    <row r="19" spans="9:21" ht="15.75">
      <c r="I19" s="2"/>
      <c r="O19" s="70" t="s">
        <v>112</v>
      </c>
      <c r="P19" s="70"/>
      <c r="Q19" s="70"/>
      <c r="R19" s="70"/>
      <c r="S19" s="70"/>
      <c r="T19" s="70"/>
      <c r="U19" s="1"/>
    </row>
    <row r="20" spans="9:21" ht="12.75">
      <c r="I20" s="2"/>
      <c r="P20" s="3"/>
      <c r="U20" s="1"/>
    </row>
    <row r="21" spans="9:21" ht="12.75">
      <c r="I21" s="2"/>
      <c r="P21" s="3"/>
      <c r="U21" s="1"/>
    </row>
    <row r="22" spans="9:21" ht="12.75">
      <c r="I22" s="2"/>
      <c r="P22" s="3"/>
      <c r="U22" s="1"/>
    </row>
    <row r="23" spans="9:21" ht="12.75">
      <c r="I23" s="2"/>
      <c r="P23" s="3"/>
      <c r="U23" s="1"/>
    </row>
    <row r="24" spans="9:21" ht="12.75">
      <c r="I24" s="2"/>
      <c r="P24" s="3"/>
      <c r="U24" s="1"/>
    </row>
    <row r="25" spans="9:21" ht="12.75">
      <c r="I25" s="2"/>
      <c r="P25" s="3"/>
      <c r="U25" s="1"/>
    </row>
    <row r="26" spans="9:21" ht="12.75">
      <c r="I26" s="2"/>
      <c r="P26" s="3"/>
      <c r="U26" s="1"/>
    </row>
    <row r="27" spans="16:21" ht="12.75">
      <c r="P27" s="3"/>
      <c r="U27" s="1"/>
    </row>
    <row r="28" ht="12.75">
      <c r="U28" s="1"/>
    </row>
    <row r="29" ht="12.75">
      <c r="U29" s="1"/>
    </row>
    <row r="30" ht="12.75">
      <c r="U30" s="1"/>
    </row>
    <row r="31" ht="12.75">
      <c r="U31" s="1"/>
    </row>
    <row r="32" ht="12.75">
      <c r="U32" s="1"/>
    </row>
  </sheetData>
  <mergeCells count="27">
    <mergeCell ref="J7:J8"/>
    <mergeCell ref="O19:T19"/>
    <mergeCell ref="U7:U8"/>
    <mergeCell ref="K7:M7"/>
    <mergeCell ref="Q7:S7"/>
    <mergeCell ref="T7:T8"/>
    <mergeCell ref="O12:T12"/>
    <mergeCell ref="O18:T18"/>
    <mergeCell ref="B11:K11"/>
    <mergeCell ref="F7:G7"/>
    <mergeCell ref="H7:H8"/>
    <mergeCell ref="O3:T3"/>
    <mergeCell ref="A4:V4"/>
    <mergeCell ref="A5:V5"/>
    <mergeCell ref="A7:A8"/>
    <mergeCell ref="C7:C8"/>
    <mergeCell ref="D7:D8"/>
    <mergeCell ref="E7:E8"/>
    <mergeCell ref="I7:I8"/>
    <mergeCell ref="B7:B8"/>
    <mergeCell ref="N7:P7"/>
    <mergeCell ref="A1:F1"/>
    <mergeCell ref="L1:N1"/>
    <mergeCell ref="O1:T1"/>
    <mergeCell ref="A2:F2"/>
    <mergeCell ref="L2:N2"/>
    <mergeCell ref="O2:T2"/>
  </mergeCells>
  <printOptions/>
  <pageMargins left="0.25" right="0.2" top="0.67" bottom="0.65" header="0.5" footer="0.78"/>
  <pageSetup horizontalDpi="600" verticalDpi="600" orientation="landscape" paperSize="9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33"/>
  <sheetViews>
    <sheetView zoomScale="75" zoomScaleNormal="75" workbookViewId="0" topLeftCell="A1">
      <selection activeCell="N8" sqref="N8:S8"/>
    </sheetView>
  </sheetViews>
  <sheetFormatPr defaultColWidth="9.140625" defaultRowHeight="12.75"/>
  <cols>
    <col min="1" max="1" width="4.7109375" style="2" customWidth="1"/>
    <col min="2" max="2" width="8.8515625" style="4" customWidth="1"/>
    <col min="3" max="3" width="16.57421875" style="2" customWidth="1"/>
    <col min="4" max="4" width="8.57421875" style="2" customWidth="1"/>
    <col min="5" max="5" width="9.28125" style="3" customWidth="1"/>
    <col min="6" max="6" width="9.140625" style="4" customWidth="1"/>
    <col min="7" max="7" width="12.57421875" style="2" customWidth="1"/>
    <col min="8" max="8" width="6.140625" style="2" customWidth="1"/>
    <col min="9" max="9" width="5.7109375" style="3" customWidth="1"/>
    <col min="10" max="10" width="5.7109375" style="4" customWidth="1"/>
    <col min="11" max="11" width="10.57421875" style="53" customWidth="1"/>
    <col min="12" max="12" width="14.00390625" style="53" customWidth="1"/>
    <col min="13" max="13" width="9.140625" style="53" customWidth="1"/>
    <col min="14" max="14" width="5.8515625" style="2" customWidth="1"/>
    <col min="15" max="15" width="9.28125" style="2" customWidth="1"/>
    <col min="16" max="16" width="8.8515625" style="2" customWidth="1"/>
    <col min="17" max="17" width="5.140625" style="41" customWidth="1"/>
    <col min="18" max="18" width="4.8515625" style="41" customWidth="1"/>
    <col min="19" max="19" width="5.57421875" style="2" customWidth="1"/>
    <col min="20" max="20" width="9.8515625" style="2" customWidth="1"/>
    <col min="21" max="21" width="12.00390625" style="2" customWidth="1"/>
    <col min="22" max="16384" width="9.140625" style="2" customWidth="1"/>
  </cols>
  <sheetData>
    <row r="1" spans="1:25" s="10" customFormat="1" ht="12.75">
      <c r="A1" s="59" t="s">
        <v>0</v>
      </c>
      <c r="B1" s="59"/>
      <c r="C1" s="59"/>
      <c r="D1" s="59"/>
      <c r="E1" s="59"/>
      <c r="F1" s="59"/>
      <c r="I1" s="11"/>
      <c r="J1" s="6"/>
      <c r="K1" s="45"/>
      <c r="L1" s="60"/>
      <c r="M1" s="60"/>
      <c r="N1" s="60"/>
      <c r="O1" s="61" t="s">
        <v>97</v>
      </c>
      <c r="P1" s="61"/>
      <c r="Q1" s="61"/>
      <c r="R1" s="61"/>
      <c r="S1" s="61"/>
      <c r="T1" s="61"/>
      <c r="U1" s="12"/>
      <c r="V1" s="13"/>
      <c r="W1" s="14"/>
      <c r="X1" s="14"/>
      <c r="Y1" s="14"/>
    </row>
    <row r="2" spans="1:25" s="10" customFormat="1" ht="12.75">
      <c r="A2" s="61" t="s">
        <v>98</v>
      </c>
      <c r="B2" s="61"/>
      <c r="C2" s="61"/>
      <c r="D2" s="61"/>
      <c r="E2" s="61"/>
      <c r="F2" s="61"/>
      <c r="I2" s="11"/>
      <c r="J2" s="6"/>
      <c r="K2" s="45"/>
      <c r="L2" s="62"/>
      <c r="M2" s="62"/>
      <c r="N2" s="62"/>
      <c r="O2" s="62" t="s">
        <v>92</v>
      </c>
      <c r="P2" s="62"/>
      <c r="Q2" s="62"/>
      <c r="R2" s="62"/>
      <c r="S2" s="62"/>
      <c r="T2" s="62"/>
      <c r="U2" s="12"/>
      <c r="V2" s="13"/>
      <c r="W2" s="14"/>
      <c r="X2" s="14"/>
      <c r="Y2" s="14"/>
    </row>
    <row r="3" spans="2:25" s="10" customFormat="1" ht="12.75">
      <c r="B3" s="6"/>
      <c r="F3" s="15"/>
      <c r="I3" s="11"/>
      <c r="J3" s="6"/>
      <c r="K3" s="45"/>
      <c r="L3" s="46"/>
      <c r="M3" s="46"/>
      <c r="N3" s="6"/>
      <c r="O3" s="63" t="s">
        <v>99</v>
      </c>
      <c r="P3" s="63"/>
      <c r="Q3" s="63"/>
      <c r="R3" s="63"/>
      <c r="S3" s="63"/>
      <c r="T3" s="63"/>
      <c r="U3" s="12"/>
      <c r="V3" s="13"/>
      <c r="W3" s="14"/>
      <c r="X3" s="14"/>
      <c r="Y3" s="14"/>
    </row>
    <row r="4" spans="1:25" s="10" customFormat="1" ht="12.75">
      <c r="A4" s="61" t="s">
        <v>100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14"/>
      <c r="X4" s="14"/>
      <c r="Y4" s="14"/>
    </row>
    <row r="5" spans="1:25" s="10" customFormat="1" ht="12.75">
      <c r="A5" s="61" t="s">
        <v>164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14"/>
      <c r="X5" s="14"/>
      <c r="Y5" s="14"/>
    </row>
    <row r="6" spans="1:25" s="10" customFormat="1" ht="12.75">
      <c r="A6" s="6"/>
      <c r="B6" s="6"/>
      <c r="C6" s="6"/>
      <c r="D6" s="15"/>
      <c r="E6" s="11"/>
      <c r="F6" s="16"/>
      <c r="I6" s="11"/>
      <c r="J6" s="6"/>
      <c r="K6" s="45"/>
      <c r="L6" s="46"/>
      <c r="M6" s="46"/>
      <c r="N6" s="6"/>
      <c r="Q6" s="38"/>
      <c r="R6" s="38"/>
      <c r="U6" s="12"/>
      <c r="V6" s="13"/>
      <c r="W6" s="14"/>
      <c r="X6" s="14"/>
      <c r="Y6" s="14"/>
    </row>
    <row r="7" spans="1:24" s="6" customFormat="1" ht="38.25" customHeight="1">
      <c r="A7" s="64" t="s">
        <v>1</v>
      </c>
      <c r="B7" s="66" t="s">
        <v>101</v>
      </c>
      <c r="C7" s="66" t="s">
        <v>2</v>
      </c>
      <c r="D7" s="68" t="s">
        <v>3</v>
      </c>
      <c r="E7" s="66" t="s">
        <v>55</v>
      </c>
      <c r="F7" s="74" t="s">
        <v>28</v>
      </c>
      <c r="G7" s="76"/>
      <c r="H7" s="66" t="s">
        <v>91</v>
      </c>
      <c r="I7" s="66" t="s">
        <v>31</v>
      </c>
      <c r="J7" s="77" t="s">
        <v>32</v>
      </c>
      <c r="K7" s="72" t="s">
        <v>102</v>
      </c>
      <c r="L7" s="73"/>
      <c r="M7" s="73"/>
      <c r="N7" s="77" t="s">
        <v>103</v>
      </c>
      <c r="O7" s="77"/>
      <c r="P7" s="77"/>
      <c r="Q7" s="74" t="s">
        <v>104</v>
      </c>
      <c r="R7" s="75"/>
      <c r="S7" s="76"/>
      <c r="T7" s="77" t="s">
        <v>167</v>
      </c>
      <c r="U7" s="71" t="s">
        <v>90</v>
      </c>
      <c r="V7" s="17"/>
      <c r="W7" s="18"/>
      <c r="X7" s="18"/>
    </row>
    <row r="8" spans="1:37" s="10" customFormat="1" ht="67.5">
      <c r="A8" s="65"/>
      <c r="B8" s="65"/>
      <c r="C8" s="67"/>
      <c r="D8" s="69"/>
      <c r="E8" s="67"/>
      <c r="F8" s="5" t="s">
        <v>4</v>
      </c>
      <c r="G8" s="5" t="s">
        <v>10</v>
      </c>
      <c r="H8" s="67"/>
      <c r="I8" s="67"/>
      <c r="J8" s="81"/>
      <c r="K8" s="47" t="s">
        <v>5</v>
      </c>
      <c r="L8" s="47" t="s">
        <v>14</v>
      </c>
      <c r="M8" s="47" t="s">
        <v>105</v>
      </c>
      <c r="N8" s="19" t="s">
        <v>106</v>
      </c>
      <c r="O8" s="19" t="s">
        <v>107</v>
      </c>
      <c r="P8" s="20" t="s">
        <v>169</v>
      </c>
      <c r="Q8" s="39" t="s">
        <v>108</v>
      </c>
      <c r="R8" s="39" t="s">
        <v>109</v>
      </c>
      <c r="S8" s="20" t="s">
        <v>166</v>
      </c>
      <c r="T8" s="77"/>
      <c r="U8" s="71"/>
      <c r="V8" s="21"/>
      <c r="W8" s="22"/>
      <c r="X8" s="18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24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23"/>
      <c r="W9" s="22"/>
      <c r="X9" s="18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21" s="26" customFormat="1" ht="85.5" customHeight="1">
      <c r="A10" s="27">
        <v>1</v>
      </c>
      <c r="B10" s="48" t="s">
        <v>146</v>
      </c>
      <c r="C10" s="28" t="s">
        <v>41</v>
      </c>
      <c r="D10" s="29">
        <v>31727</v>
      </c>
      <c r="E10" s="25" t="s">
        <v>53</v>
      </c>
      <c r="F10" s="27" t="s">
        <v>6</v>
      </c>
      <c r="G10" s="28" t="s">
        <v>26</v>
      </c>
      <c r="H10" s="28" t="s">
        <v>62</v>
      </c>
      <c r="I10" s="27" t="s">
        <v>29</v>
      </c>
      <c r="J10" s="34" t="s">
        <v>7</v>
      </c>
      <c r="K10" s="43" t="s">
        <v>89</v>
      </c>
      <c r="L10" s="43" t="s">
        <v>63</v>
      </c>
      <c r="M10" s="43" t="s">
        <v>89</v>
      </c>
      <c r="N10" s="30">
        <v>7.34</v>
      </c>
      <c r="O10" s="28"/>
      <c r="P10" s="30">
        <f>N10*2*10</f>
        <v>146.8</v>
      </c>
      <c r="Q10" s="40">
        <v>15.5</v>
      </c>
      <c r="R10" s="40">
        <v>40</v>
      </c>
      <c r="S10" s="25">
        <f>(Q10+R10)*2</f>
        <v>111</v>
      </c>
      <c r="T10" s="25">
        <f>P10+S10</f>
        <v>257.8</v>
      </c>
      <c r="U10" s="28"/>
    </row>
    <row r="11" spans="1:21" ht="105" customHeight="1">
      <c r="A11" s="27">
        <v>2</v>
      </c>
      <c r="B11" s="48" t="s">
        <v>147</v>
      </c>
      <c r="C11" s="28" t="s">
        <v>51</v>
      </c>
      <c r="D11" s="29" t="s">
        <v>19</v>
      </c>
      <c r="E11" s="25" t="s">
        <v>61</v>
      </c>
      <c r="F11" s="27" t="s">
        <v>6</v>
      </c>
      <c r="G11" s="28" t="s">
        <v>95</v>
      </c>
      <c r="H11" s="28" t="s">
        <v>62</v>
      </c>
      <c r="I11" s="27" t="s">
        <v>29</v>
      </c>
      <c r="J11" s="34" t="s">
        <v>7</v>
      </c>
      <c r="K11" s="43" t="s">
        <v>89</v>
      </c>
      <c r="L11" s="52" t="s">
        <v>63</v>
      </c>
      <c r="M11" s="43" t="s">
        <v>89</v>
      </c>
      <c r="N11" s="30">
        <v>6.73</v>
      </c>
      <c r="O11" s="31"/>
      <c r="P11" s="30">
        <f>N11*2*10</f>
        <v>134.60000000000002</v>
      </c>
      <c r="Q11" s="54">
        <v>12</v>
      </c>
      <c r="R11" s="54">
        <v>29</v>
      </c>
      <c r="S11" s="25">
        <f>(Q11+R11)*2</f>
        <v>82</v>
      </c>
      <c r="T11" s="25">
        <f>P11+S11</f>
        <v>216.60000000000002</v>
      </c>
      <c r="U11" s="42" t="s">
        <v>168</v>
      </c>
    </row>
    <row r="12" spans="2:18" s="1" customFormat="1" ht="51.75" customHeight="1">
      <c r="B12" s="80" t="s">
        <v>121</v>
      </c>
      <c r="C12" s="80"/>
      <c r="D12" s="80"/>
      <c r="E12" s="80"/>
      <c r="F12" s="80"/>
      <c r="G12" s="80"/>
      <c r="H12" s="80"/>
      <c r="I12" s="80"/>
      <c r="J12" s="80"/>
      <c r="K12" s="80"/>
      <c r="L12" s="44"/>
      <c r="M12" s="44"/>
      <c r="P12" s="7"/>
      <c r="Q12" s="41"/>
      <c r="R12" s="41"/>
    </row>
    <row r="13" spans="2:20" s="1" customFormat="1" ht="15.75">
      <c r="B13" s="8"/>
      <c r="E13" s="7"/>
      <c r="F13" s="8"/>
      <c r="J13" s="8"/>
      <c r="K13" s="44"/>
      <c r="L13" s="44"/>
      <c r="M13" s="44"/>
      <c r="O13" s="78" t="s">
        <v>110</v>
      </c>
      <c r="P13" s="78"/>
      <c r="Q13" s="78"/>
      <c r="R13" s="78"/>
      <c r="S13" s="78"/>
      <c r="T13" s="78"/>
    </row>
    <row r="14" spans="2:20" s="1" customFormat="1" ht="12.75">
      <c r="B14" s="8"/>
      <c r="E14" s="7"/>
      <c r="F14" s="8"/>
      <c r="J14" s="8"/>
      <c r="K14" s="44"/>
      <c r="L14" s="44"/>
      <c r="M14" s="44"/>
      <c r="O14" s="10"/>
      <c r="P14" s="10"/>
      <c r="Q14" s="38"/>
      <c r="R14" s="38"/>
      <c r="S14" s="10"/>
      <c r="T14" s="10"/>
    </row>
    <row r="15" spans="9:21" ht="12.75">
      <c r="I15" s="2"/>
      <c r="O15" s="10"/>
      <c r="P15" s="10"/>
      <c r="Q15" s="38"/>
      <c r="R15" s="38"/>
      <c r="S15" s="10"/>
      <c r="T15" s="10"/>
      <c r="U15" s="1"/>
    </row>
    <row r="16" spans="9:21" ht="12.75">
      <c r="I16" s="2"/>
      <c r="O16" s="10"/>
      <c r="P16" s="10"/>
      <c r="Q16" s="38"/>
      <c r="R16" s="38"/>
      <c r="S16" s="10"/>
      <c r="T16" s="10"/>
      <c r="U16" s="1"/>
    </row>
    <row r="17" spans="9:21" ht="12.75">
      <c r="I17" s="2"/>
      <c r="O17" s="10"/>
      <c r="P17" s="10"/>
      <c r="Q17" s="38"/>
      <c r="R17" s="38"/>
      <c r="S17" s="10"/>
      <c r="T17" s="10"/>
      <c r="U17" s="1"/>
    </row>
    <row r="18" spans="9:21" ht="12.75">
      <c r="I18" s="2"/>
      <c r="O18" s="10"/>
      <c r="P18" s="10"/>
      <c r="Q18" s="38"/>
      <c r="R18" s="38"/>
      <c r="S18" s="10"/>
      <c r="T18" s="10"/>
      <c r="U18" s="1"/>
    </row>
    <row r="19" spans="9:21" ht="14.25">
      <c r="I19" s="2"/>
      <c r="O19" s="79" t="s">
        <v>111</v>
      </c>
      <c r="P19" s="79"/>
      <c r="Q19" s="79"/>
      <c r="R19" s="79"/>
      <c r="S19" s="79"/>
      <c r="T19" s="79"/>
      <c r="U19" s="1"/>
    </row>
    <row r="20" spans="9:21" ht="15.75">
      <c r="I20" s="2"/>
      <c r="O20" s="70" t="s">
        <v>112</v>
      </c>
      <c r="P20" s="70"/>
      <c r="Q20" s="70"/>
      <c r="R20" s="70"/>
      <c r="S20" s="70"/>
      <c r="T20" s="70"/>
      <c r="U20" s="1"/>
    </row>
    <row r="21" spans="9:21" ht="12.75">
      <c r="I21" s="2"/>
      <c r="P21" s="3"/>
      <c r="U21" s="1"/>
    </row>
    <row r="22" spans="9:21" ht="12.75">
      <c r="I22" s="2"/>
      <c r="P22" s="3"/>
      <c r="U22" s="1"/>
    </row>
    <row r="23" spans="9:21" ht="12.75">
      <c r="I23" s="2"/>
      <c r="P23" s="3"/>
      <c r="U23" s="1"/>
    </row>
    <row r="24" spans="9:21" ht="12.75">
      <c r="I24" s="2"/>
      <c r="P24" s="3"/>
      <c r="U24" s="1"/>
    </row>
    <row r="25" spans="9:21" ht="12.75">
      <c r="I25" s="2"/>
      <c r="P25" s="3"/>
      <c r="U25" s="1"/>
    </row>
    <row r="26" spans="9:21" ht="12.75">
      <c r="I26" s="2"/>
      <c r="P26" s="3"/>
      <c r="U26" s="1"/>
    </row>
    <row r="27" spans="9:21" ht="12.75">
      <c r="I27" s="2"/>
      <c r="P27" s="3"/>
      <c r="U27" s="1"/>
    </row>
    <row r="28" spans="16:21" ht="12.75">
      <c r="P28" s="3"/>
      <c r="U28" s="1"/>
    </row>
    <row r="29" ht="12.75">
      <c r="U29" s="1"/>
    </row>
    <row r="30" ht="12.75">
      <c r="U30" s="1"/>
    </row>
    <row r="31" ht="12.75">
      <c r="U31" s="1"/>
    </row>
    <row r="32" ht="12.75">
      <c r="U32" s="1"/>
    </row>
    <row r="33" ht="12.75">
      <c r="U33" s="1"/>
    </row>
  </sheetData>
  <mergeCells count="27">
    <mergeCell ref="J7:J8"/>
    <mergeCell ref="O20:T20"/>
    <mergeCell ref="U7:U8"/>
    <mergeCell ref="K7:M7"/>
    <mergeCell ref="Q7:S7"/>
    <mergeCell ref="T7:T8"/>
    <mergeCell ref="O13:T13"/>
    <mergeCell ref="O19:T19"/>
    <mergeCell ref="B12:K12"/>
    <mergeCell ref="F7:G7"/>
    <mergeCell ref="H7:H8"/>
    <mergeCell ref="O3:T3"/>
    <mergeCell ref="A4:V4"/>
    <mergeCell ref="A5:V5"/>
    <mergeCell ref="A7:A8"/>
    <mergeCell ref="C7:C8"/>
    <mergeCell ref="D7:D8"/>
    <mergeCell ref="E7:E8"/>
    <mergeCell ref="I7:I8"/>
    <mergeCell ref="B7:B8"/>
    <mergeCell ref="N7:P7"/>
    <mergeCell ref="A1:F1"/>
    <mergeCell ref="L1:N1"/>
    <mergeCell ref="O1:T1"/>
    <mergeCell ref="A2:F2"/>
    <mergeCell ref="L2:N2"/>
    <mergeCell ref="O2:T2"/>
  </mergeCells>
  <printOptions/>
  <pageMargins left="0.25" right="0.2" top="0.67" bottom="0.65" header="0.5" footer="0.78"/>
  <pageSetup horizontalDpi="600" verticalDpi="600" orientation="landscape" paperSize="9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32"/>
  <sheetViews>
    <sheetView tabSelected="1" zoomScale="75" zoomScaleNormal="75" workbookViewId="0" topLeftCell="A1">
      <selection activeCell="N8" sqref="N8:S8"/>
    </sheetView>
  </sheetViews>
  <sheetFormatPr defaultColWidth="9.140625" defaultRowHeight="12.75"/>
  <cols>
    <col min="1" max="1" width="4.7109375" style="2" customWidth="1"/>
    <col min="2" max="2" width="5.8515625" style="4" customWidth="1"/>
    <col min="3" max="3" width="18.57421875" style="2" customWidth="1"/>
    <col min="4" max="4" width="9.7109375" style="2" customWidth="1"/>
    <col min="5" max="5" width="9.28125" style="3" customWidth="1"/>
    <col min="6" max="6" width="9.140625" style="4" customWidth="1"/>
    <col min="7" max="7" width="10.57421875" style="2" customWidth="1"/>
    <col min="8" max="8" width="8.8515625" style="2" customWidth="1"/>
    <col min="9" max="9" width="7.57421875" style="3" customWidth="1"/>
    <col min="10" max="10" width="8.140625" style="4" customWidth="1"/>
    <col min="11" max="11" width="17.28125" style="53" customWidth="1"/>
    <col min="12" max="12" width="12.140625" style="53" customWidth="1"/>
    <col min="13" max="13" width="9.28125" style="53" customWidth="1"/>
    <col min="14" max="14" width="5.8515625" style="2" customWidth="1"/>
    <col min="15" max="15" width="5.421875" style="2" customWidth="1"/>
    <col min="16" max="16" width="7.140625" style="2" customWidth="1"/>
    <col min="17" max="17" width="5.140625" style="41" customWidth="1"/>
    <col min="18" max="18" width="4.8515625" style="41" customWidth="1"/>
    <col min="19" max="19" width="5.57421875" style="2" customWidth="1"/>
    <col min="20" max="20" width="15.28125" style="2" customWidth="1"/>
    <col min="21" max="21" width="7.8515625" style="2" customWidth="1"/>
    <col min="22" max="16384" width="9.140625" style="2" customWidth="1"/>
  </cols>
  <sheetData>
    <row r="1" spans="1:25" s="10" customFormat="1" ht="12.75">
      <c r="A1" s="59" t="s">
        <v>0</v>
      </c>
      <c r="B1" s="59"/>
      <c r="C1" s="59"/>
      <c r="D1" s="59"/>
      <c r="E1" s="59"/>
      <c r="F1" s="59"/>
      <c r="I1" s="11"/>
      <c r="J1" s="6"/>
      <c r="K1" s="45"/>
      <c r="L1" s="60"/>
      <c r="M1" s="60"/>
      <c r="N1" s="60"/>
      <c r="O1" s="61" t="s">
        <v>97</v>
      </c>
      <c r="P1" s="61"/>
      <c r="Q1" s="61"/>
      <c r="R1" s="61"/>
      <c r="S1" s="61"/>
      <c r="T1" s="61"/>
      <c r="U1" s="12"/>
      <c r="V1" s="13"/>
      <c r="W1" s="14"/>
      <c r="X1" s="14"/>
      <c r="Y1" s="14"/>
    </row>
    <row r="2" spans="1:25" s="10" customFormat="1" ht="12.75">
      <c r="A2" s="61" t="s">
        <v>98</v>
      </c>
      <c r="B2" s="61"/>
      <c r="C2" s="61"/>
      <c r="D2" s="61"/>
      <c r="E2" s="61"/>
      <c r="F2" s="61"/>
      <c r="I2" s="11"/>
      <c r="J2" s="6"/>
      <c r="K2" s="45"/>
      <c r="L2" s="62"/>
      <c r="M2" s="62"/>
      <c r="N2" s="62"/>
      <c r="O2" s="62" t="s">
        <v>92</v>
      </c>
      <c r="P2" s="62"/>
      <c r="Q2" s="62"/>
      <c r="R2" s="62"/>
      <c r="S2" s="62"/>
      <c r="T2" s="62"/>
      <c r="U2" s="12"/>
      <c r="V2" s="13"/>
      <c r="W2" s="14"/>
      <c r="X2" s="14"/>
      <c r="Y2" s="14"/>
    </row>
    <row r="3" spans="2:25" s="10" customFormat="1" ht="12.75">
      <c r="B3" s="6"/>
      <c r="F3" s="15"/>
      <c r="I3" s="11"/>
      <c r="J3" s="6"/>
      <c r="K3" s="45"/>
      <c r="L3" s="46"/>
      <c r="M3" s="46"/>
      <c r="N3" s="6"/>
      <c r="O3" s="63" t="s">
        <v>149</v>
      </c>
      <c r="P3" s="63"/>
      <c r="Q3" s="63"/>
      <c r="R3" s="63"/>
      <c r="S3" s="63"/>
      <c r="T3" s="63"/>
      <c r="U3" s="12"/>
      <c r="V3" s="13"/>
      <c r="W3" s="14"/>
      <c r="X3" s="14"/>
      <c r="Y3" s="14"/>
    </row>
    <row r="4" spans="1:25" s="10" customFormat="1" ht="12.75">
      <c r="A4" s="61" t="s">
        <v>100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14"/>
      <c r="X4" s="14"/>
      <c r="Y4" s="14"/>
    </row>
    <row r="5" spans="1:25" s="10" customFormat="1" ht="12.75">
      <c r="A5" s="61" t="s">
        <v>165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14"/>
      <c r="X5" s="14"/>
      <c r="Y5" s="14"/>
    </row>
    <row r="6" spans="1:25" s="10" customFormat="1" ht="12.75">
      <c r="A6" s="6"/>
      <c r="B6" s="6"/>
      <c r="C6" s="6"/>
      <c r="D6" s="15"/>
      <c r="E6" s="11"/>
      <c r="F6" s="16"/>
      <c r="I6" s="11"/>
      <c r="J6" s="6"/>
      <c r="K6" s="45"/>
      <c r="L6" s="46"/>
      <c r="M6" s="46"/>
      <c r="N6" s="6"/>
      <c r="Q6" s="38"/>
      <c r="R6" s="38"/>
      <c r="U6" s="12"/>
      <c r="V6" s="13"/>
      <c r="W6" s="14"/>
      <c r="X6" s="14"/>
      <c r="Y6" s="14"/>
    </row>
    <row r="7" spans="1:24" s="6" customFormat="1" ht="38.25" customHeight="1">
      <c r="A7" s="64" t="s">
        <v>1</v>
      </c>
      <c r="B7" s="66" t="s">
        <v>101</v>
      </c>
      <c r="C7" s="66" t="s">
        <v>2</v>
      </c>
      <c r="D7" s="68" t="s">
        <v>3</v>
      </c>
      <c r="E7" s="66" t="s">
        <v>55</v>
      </c>
      <c r="F7" s="74" t="s">
        <v>28</v>
      </c>
      <c r="G7" s="76"/>
      <c r="H7" s="66" t="s">
        <v>91</v>
      </c>
      <c r="I7" s="66" t="s">
        <v>31</v>
      </c>
      <c r="J7" s="77" t="s">
        <v>32</v>
      </c>
      <c r="K7" s="72" t="s">
        <v>102</v>
      </c>
      <c r="L7" s="73"/>
      <c r="M7" s="73"/>
      <c r="N7" s="77" t="s">
        <v>103</v>
      </c>
      <c r="O7" s="77"/>
      <c r="P7" s="77"/>
      <c r="Q7" s="74" t="s">
        <v>104</v>
      </c>
      <c r="R7" s="75"/>
      <c r="S7" s="76"/>
      <c r="T7" s="77" t="s">
        <v>167</v>
      </c>
      <c r="U7" s="71" t="s">
        <v>90</v>
      </c>
      <c r="V7" s="17"/>
      <c r="W7" s="18"/>
      <c r="X7" s="18"/>
    </row>
    <row r="8" spans="1:37" s="10" customFormat="1" ht="90">
      <c r="A8" s="65"/>
      <c r="B8" s="65"/>
      <c r="C8" s="67"/>
      <c r="D8" s="69"/>
      <c r="E8" s="67"/>
      <c r="F8" s="5" t="s">
        <v>4</v>
      </c>
      <c r="G8" s="5" t="s">
        <v>10</v>
      </c>
      <c r="H8" s="67"/>
      <c r="I8" s="67"/>
      <c r="J8" s="81"/>
      <c r="K8" s="47" t="s">
        <v>5</v>
      </c>
      <c r="L8" s="47" t="s">
        <v>14</v>
      </c>
      <c r="M8" s="47" t="s">
        <v>105</v>
      </c>
      <c r="N8" s="19" t="s">
        <v>106</v>
      </c>
      <c r="O8" s="19" t="s">
        <v>107</v>
      </c>
      <c r="P8" s="20" t="s">
        <v>169</v>
      </c>
      <c r="Q8" s="39" t="s">
        <v>108</v>
      </c>
      <c r="R8" s="39" t="s">
        <v>109</v>
      </c>
      <c r="S8" s="20" t="s">
        <v>166</v>
      </c>
      <c r="T8" s="77"/>
      <c r="U8" s="71"/>
      <c r="V8" s="21"/>
      <c r="W8" s="22"/>
      <c r="X8" s="18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24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23"/>
      <c r="W9" s="22"/>
      <c r="X9" s="18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21" s="1" customFormat="1" ht="144" customHeight="1">
      <c r="A10" s="34">
        <v>1</v>
      </c>
      <c r="B10" s="48" t="s">
        <v>148</v>
      </c>
      <c r="C10" s="28" t="s">
        <v>85</v>
      </c>
      <c r="D10" s="29">
        <v>34141</v>
      </c>
      <c r="E10" s="25" t="s">
        <v>53</v>
      </c>
      <c r="F10" s="27" t="s">
        <v>6</v>
      </c>
      <c r="G10" s="28" t="s">
        <v>27</v>
      </c>
      <c r="H10" s="28" t="s">
        <v>62</v>
      </c>
      <c r="I10" s="28" t="s">
        <v>114</v>
      </c>
      <c r="J10" s="34" t="s">
        <v>7</v>
      </c>
      <c r="K10" s="43" t="s">
        <v>116</v>
      </c>
      <c r="L10" s="43" t="s">
        <v>33</v>
      </c>
      <c r="M10" s="43" t="s">
        <v>89</v>
      </c>
      <c r="N10" s="30">
        <v>7.64</v>
      </c>
      <c r="O10" s="28"/>
      <c r="P10" s="30">
        <f>N10*2*10</f>
        <v>152.79999999999998</v>
      </c>
      <c r="Q10" s="47">
        <v>21</v>
      </c>
      <c r="R10" s="47">
        <v>53</v>
      </c>
      <c r="S10" s="25">
        <f>(Q10+R10)*2</f>
        <v>148</v>
      </c>
      <c r="T10" s="25">
        <f>P10+S10</f>
        <v>300.79999999999995</v>
      </c>
      <c r="U10" s="28"/>
    </row>
    <row r="11" spans="2:18" s="1" customFormat="1" ht="69" customHeight="1">
      <c r="B11" s="80" t="s">
        <v>118</v>
      </c>
      <c r="C11" s="80"/>
      <c r="D11" s="80"/>
      <c r="E11" s="80"/>
      <c r="F11" s="80"/>
      <c r="G11" s="80"/>
      <c r="H11" s="80"/>
      <c r="I11" s="80"/>
      <c r="J11" s="80"/>
      <c r="K11" s="80"/>
      <c r="L11" s="44"/>
      <c r="M11" s="44"/>
      <c r="P11" s="7"/>
      <c r="Q11" s="41"/>
      <c r="R11" s="41"/>
    </row>
    <row r="12" spans="2:20" s="1" customFormat="1" ht="15.75">
      <c r="B12" s="8"/>
      <c r="E12" s="7"/>
      <c r="F12" s="8"/>
      <c r="J12" s="8"/>
      <c r="K12" s="44"/>
      <c r="L12" s="44"/>
      <c r="M12" s="44"/>
      <c r="O12" s="78" t="s">
        <v>110</v>
      </c>
      <c r="P12" s="78"/>
      <c r="Q12" s="78"/>
      <c r="R12" s="78"/>
      <c r="S12" s="78"/>
      <c r="T12" s="78"/>
    </row>
    <row r="13" spans="2:20" s="1" customFormat="1" ht="12.75">
      <c r="B13" s="8"/>
      <c r="E13" s="7"/>
      <c r="F13" s="8"/>
      <c r="J13" s="8"/>
      <c r="K13" s="44"/>
      <c r="L13" s="44"/>
      <c r="M13" s="44"/>
      <c r="O13" s="10"/>
      <c r="P13" s="10"/>
      <c r="Q13" s="38"/>
      <c r="R13" s="38"/>
      <c r="S13" s="10"/>
      <c r="T13" s="10"/>
    </row>
    <row r="14" spans="9:21" ht="12.75">
      <c r="I14" s="2"/>
      <c r="O14" s="10"/>
      <c r="P14" s="10"/>
      <c r="Q14" s="38"/>
      <c r="R14" s="38"/>
      <c r="S14" s="10"/>
      <c r="T14" s="10"/>
      <c r="U14" s="1"/>
    </row>
    <row r="15" spans="9:21" ht="12.75">
      <c r="I15" s="2"/>
      <c r="O15" s="10"/>
      <c r="P15" s="10"/>
      <c r="Q15" s="38"/>
      <c r="R15" s="38"/>
      <c r="S15" s="10"/>
      <c r="T15" s="10"/>
      <c r="U15" s="1"/>
    </row>
    <row r="16" spans="9:21" ht="12.75">
      <c r="I16" s="2"/>
      <c r="O16" s="10"/>
      <c r="P16" s="10"/>
      <c r="Q16" s="38"/>
      <c r="R16" s="38"/>
      <c r="S16" s="10"/>
      <c r="T16" s="10"/>
      <c r="U16" s="1"/>
    </row>
    <row r="17" spans="9:21" ht="12.75">
      <c r="I17" s="2"/>
      <c r="O17" s="10"/>
      <c r="P17" s="10"/>
      <c r="Q17" s="38"/>
      <c r="R17" s="38"/>
      <c r="S17" s="10"/>
      <c r="T17" s="10"/>
      <c r="U17" s="1"/>
    </row>
    <row r="18" spans="9:21" ht="14.25">
      <c r="I18" s="2"/>
      <c r="O18" s="79" t="s">
        <v>111</v>
      </c>
      <c r="P18" s="79"/>
      <c r="Q18" s="79"/>
      <c r="R18" s="79"/>
      <c r="S18" s="79"/>
      <c r="T18" s="79"/>
      <c r="U18" s="1"/>
    </row>
    <row r="19" spans="9:21" ht="15.75">
      <c r="I19" s="2"/>
      <c r="O19" s="70" t="s">
        <v>112</v>
      </c>
      <c r="P19" s="70"/>
      <c r="Q19" s="70"/>
      <c r="R19" s="70"/>
      <c r="S19" s="70"/>
      <c r="T19" s="70"/>
      <c r="U19" s="1"/>
    </row>
    <row r="20" spans="9:21" ht="12.75">
      <c r="I20" s="2"/>
      <c r="P20" s="3"/>
      <c r="U20" s="1"/>
    </row>
    <row r="21" spans="9:21" ht="12.75">
      <c r="I21" s="2"/>
      <c r="P21" s="3"/>
      <c r="U21" s="1"/>
    </row>
    <row r="22" spans="9:21" ht="12.75">
      <c r="I22" s="2"/>
      <c r="P22" s="3"/>
      <c r="U22" s="1"/>
    </row>
    <row r="23" spans="9:21" ht="12.75">
      <c r="I23" s="2"/>
      <c r="P23" s="3"/>
      <c r="U23" s="1"/>
    </row>
    <row r="24" spans="9:21" ht="12.75">
      <c r="I24" s="2"/>
      <c r="P24" s="3"/>
      <c r="U24" s="1"/>
    </row>
    <row r="25" spans="9:21" ht="12.75">
      <c r="I25" s="2"/>
      <c r="P25" s="3"/>
      <c r="U25" s="1"/>
    </row>
    <row r="26" spans="9:21" ht="12.75">
      <c r="I26" s="2"/>
      <c r="P26" s="3"/>
      <c r="U26" s="1"/>
    </row>
    <row r="27" spans="16:21" ht="12.75">
      <c r="P27" s="3"/>
      <c r="U27" s="1"/>
    </row>
    <row r="28" ht="12.75">
      <c r="U28" s="1"/>
    </row>
    <row r="29" ht="12.75">
      <c r="U29" s="1"/>
    </row>
    <row r="30" ht="12.75">
      <c r="U30" s="1"/>
    </row>
    <row r="31" ht="12.75">
      <c r="U31" s="1"/>
    </row>
    <row r="32" ht="12.75">
      <c r="U32" s="1"/>
    </row>
  </sheetData>
  <mergeCells count="27">
    <mergeCell ref="J7:J8"/>
    <mergeCell ref="O19:T19"/>
    <mergeCell ref="U7:U8"/>
    <mergeCell ref="K7:M7"/>
    <mergeCell ref="Q7:S7"/>
    <mergeCell ref="T7:T8"/>
    <mergeCell ref="O12:T12"/>
    <mergeCell ref="O18:T18"/>
    <mergeCell ref="B11:K11"/>
    <mergeCell ref="F7:G7"/>
    <mergeCell ref="H7:H8"/>
    <mergeCell ref="O3:T3"/>
    <mergeCell ref="A4:V4"/>
    <mergeCell ref="A5:V5"/>
    <mergeCell ref="A7:A8"/>
    <mergeCell ref="C7:C8"/>
    <mergeCell ref="D7:D8"/>
    <mergeCell ref="E7:E8"/>
    <mergeCell ref="I7:I8"/>
    <mergeCell ref="B7:B8"/>
    <mergeCell ref="N7:P7"/>
    <mergeCell ref="A1:F1"/>
    <mergeCell ref="L1:N1"/>
    <mergeCell ref="O1:T1"/>
    <mergeCell ref="A2:F2"/>
    <mergeCell ref="L2:N2"/>
    <mergeCell ref="O2:T2"/>
  </mergeCells>
  <printOptions/>
  <pageMargins left="0.25" right="0.2" top="0.67" bottom="0.65" header="0.5" footer="0.78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2"/>
  <sheetViews>
    <sheetView zoomScale="75" zoomScaleNormal="75" workbookViewId="0" topLeftCell="A1">
      <selection activeCell="N8" sqref="N8:S8"/>
    </sheetView>
  </sheetViews>
  <sheetFormatPr defaultColWidth="9.140625" defaultRowHeight="12.75"/>
  <cols>
    <col min="1" max="1" width="4.7109375" style="2" customWidth="1"/>
    <col min="2" max="2" width="5.7109375" style="4" customWidth="1"/>
    <col min="3" max="3" width="20.140625" style="2" customWidth="1"/>
    <col min="4" max="4" width="9.7109375" style="2" customWidth="1"/>
    <col min="5" max="5" width="9.28125" style="3" customWidth="1"/>
    <col min="6" max="6" width="9.140625" style="4" customWidth="1"/>
    <col min="7" max="7" width="17.7109375" style="2" customWidth="1"/>
    <col min="8" max="8" width="7.28125" style="2" customWidth="1"/>
    <col min="9" max="9" width="6.8515625" style="3" customWidth="1"/>
    <col min="10" max="10" width="6.421875" style="4" customWidth="1"/>
    <col min="11" max="11" width="12.28125" style="53" customWidth="1"/>
    <col min="12" max="12" width="13.57421875" style="53" customWidth="1"/>
    <col min="13" max="13" width="16.140625" style="53" customWidth="1"/>
    <col min="14" max="14" width="5.8515625" style="2" customWidth="1"/>
    <col min="15" max="15" width="5.421875" style="2" customWidth="1"/>
    <col min="16" max="16" width="7.140625" style="2" customWidth="1"/>
    <col min="17" max="17" width="5.140625" style="41" customWidth="1"/>
    <col min="18" max="18" width="4.8515625" style="41" customWidth="1"/>
    <col min="19" max="19" width="9.140625" style="2" customWidth="1"/>
    <col min="20" max="20" width="7.140625" style="2" customWidth="1"/>
    <col min="21" max="21" width="7.8515625" style="2" customWidth="1"/>
    <col min="22" max="16384" width="9.140625" style="2" customWidth="1"/>
  </cols>
  <sheetData>
    <row r="1" spans="1:25" s="10" customFormat="1" ht="12.75">
      <c r="A1" s="59" t="s">
        <v>0</v>
      </c>
      <c r="B1" s="59"/>
      <c r="C1" s="59"/>
      <c r="D1" s="59"/>
      <c r="E1" s="59"/>
      <c r="F1" s="59"/>
      <c r="I1" s="11"/>
      <c r="J1" s="6"/>
      <c r="K1" s="45"/>
      <c r="L1" s="60"/>
      <c r="M1" s="60"/>
      <c r="N1" s="60"/>
      <c r="O1" s="61" t="s">
        <v>97</v>
      </c>
      <c r="P1" s="61"/>
      <c r="Q1" s="61"/>
      <c r="R1" s="61"/>
      <c r="S1" s="61"/>
      <c r="T1" s="61"/>
      <c r="U1" s="12"/>
      <c r="V1" s="13"/>
      <c r="W1" s="14"/>
      <c r="X1" s="14"/>
      <c r="Y1" s="14"/>
    </row>
    <row r="2" spans="1:25" s="10" customFormat="1" ht="12.75">
      <c r="A2" s="61" t="s">
        <v>98</v>
      </c>
      <c r="B2" s="61"/>
      <c r="C2" s="61"/>
      <c r="D2" s="61"/>
      <c r="E2" s="61"/>
      <c r="F2" s="61"/>
      <c r="I2" s="11"/>
      <c r="J2" s="6"/>
      <c r="K2" s="45"/>
      <c r="L2" s="62"/>
      <c r="M2" s="62"/>
      <c r="N2" s="62"/>
      <c r="O2" s="62" t="s">
        <v>92</v>
      </c>
      <c r="P2" s="62"/>
      <c r="Q2" s="62"/>
      <c r="R2" s="62"/>
      <c r="S2" s="62"/>
      <c r="T2" s="62"/>
      <c r="U2" s="12"/>
      <c r="V2" s="13"/>
      <c r="W2" s="14"/>
      <c r="X2" s="14"/>
      <c r="Y2" s="14"/>
    </row>
    <row r="3" spans="2:25" s="10" customFormat="1" ht="12.75">
      <c r="B3" s="6"/>
      <c r="F3" s="15"/>
      <c r="I3" s="11"/>
      <c r="J3" s="6"/>
      <c r="K3" s="45"/>
      <c r="L3" s="46"/>
      <c r="M3" s="46"/>
      <c r="N3" s="6"/>
      <c r="O3" s="63" t="s">
        <v>149</v>
      </c>
      <c r="P3" s="63"/>
      <c r="Q3" s="63"/>
      <c r="R3" s="63"/>
      <c r="S3" s="63"/>
      <c r="T3" s="63"/>
      <c r="U3" s="12"/>
      <c r="V3" s="13"/>
      <c r="W3" s="14"/>
      <c r="X3" s="14"/>
      <c r="Y3" s="14"/>
    </row>
    <row r="4" spans="1:25" s="10" customFormat="1" ht="12.75">
      <c r="A4" s="61" t="s">
        <v>100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14"/>
      <c r="X4" s="14"/>
      <c r="Y4" s="14"/>
    </row>
    <row r="5" spans="1:25" s="10" customFormat="1" ht="12.75">
      <c r="A5" s="61" t="s">
        <v>151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14"/>
      <c r="X5" s="14"/>
      <c r="Y5" s="14"/>
    </row>
    <row r="6" spans="1:25" s="10" customFormat="1" ht="12.75">
      <c r="A6" s="6"/>
      <c r="B6" s="6"/>
      <c r="C6" s="6"/>
      <c r="D6" s="15"/>
      <c r="E6" s="11"/>
      <c r="F6" s="16"/>
      <c r="I6" s="11"/>
      <c r="J6" s="6"/>
      <c r="K6" s="45"/>
      <c r="L6" s="46"/>
      <c r="M6" s="46"/>
      <c r="N6" s="6"/>
      <c r="Q6" s="38"/>
      <c r="R6" s="38"/>
      <c r="U6" s="12"/>
      <c r="V6" s="13"/>
      <c r="W6" s="14"/>
      <c r="X6" s="14"/>
      <c r="Y6" s="14"/>
    </row>
    <row r="7" spans="1:24" s="6" customFormat="1" ht="38.25" customHeight="1">
      <c r="A7" s="64" t="s">
        <v>1</v>
      </c>
      <c r="B7" s="66" t="s">
        <v>101</v>
      </c>
      <c r="C7" s="66" t="s">
        <v>2</v>
      </c>
      <c r="D7" s="68" t="s">
        <v>3</v>
      </c>
      <c r="E7" s="66" t="s">
        <v>55</v>
      </c>
      <c r="F7" s="74" t="s">
        <v>28</v>
      </c>
      <c r="G7" s="76"/>
      <c r="H7" s="66" t="s">
        <v>91</v>
      </c>
      <c r="I7" s="66" t="s">
        <v>31</v>
      </c>
      <c r="J7" s="77" t="s">
        <v>32</v>
      </c>
      <c r="K7" s="72" t="s">
        <v>102</v>
      </c>
      <c r="L7" s="73"/>
      <c r="M7" s="73"/>
      <c r="N7" s="77" t="s">
        <v>103</v>
      </c>
      <c r="O7" s="77"/>
      <c r="P7" s="77"/>
      <c r="Q7" s="74" t="s">
        <v>104</v>
      </c>
      <c r="R7" s="75"/>
      <c r="S7" s="76"/>
      <c r="T7" s="77" t="s">
        <v>167</v>
      </c>
      <c r="U7" s="71" t="s">
        <v>90</v>
      </c>
      <c r="V7" s="17"/>
      <c r="W7" s="18"/>
      <c r="X7" s="18"/>
    </row>
    <row r="8" spans="1:37" s="10" customFormat="1" ht="90">
      <c r="A8" s="65"/>
      <c r="B8" s="65"/>
      <c r="C8" s="67"/>
      <c r="D8" s="69"/>
      <c r="E8" s="67"/>
      <c r="F8" s="5" t="s">
        <v>4</v>
      </c>
      <c r="G8" s="5" t="s">
        <v>10</v>
      </c>
      <c r="H8" s="67"/>
      <c r="I8" s="67"/>
      <c r="J8" s="81"/>
      <c r="K8" s="47" t="s">
        <v>5</v>
      </c>
      <c r="L8" s="47" t="s">
        <v>14</v>
      </c>
      <c r="M8" s="47" t="s">
        <v>105</v>
      </c>
      <c r="N8" s="19" t="s">
        <v>106</v>
      </c>
      <c r="O8" s="19" t="s">
        <v>107</v>
      </c>
      <c r="P8" s="20" t="s">
        <v>169</v>
      </c>
      <c r="Q8" s="39" t="s">
        <v>108</v>
      </c>
      <c r="R8" s="39" t="s">
        <v>109</v>
      </c>
      <c r="S8" s="20" t="s">
        <v>166</v>
      </c>
      <c r="T8" s="77"/>
      <c r="U8" s="71"/>
      <c r="V8" s="21"/>
      <c r="W8" s="22"/>
      <c r="X8" s="18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24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23"/>
      <c r="W9" s="22"/>
      <c r="X9" s="18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21" ht="84.75" customHeight="1">
      <c r="A10" s="34">
        <v>1</v>
      </c>
      <c r="B10" s="48" t="s">
        <v>119</v>
      </c>
      <c r="C10" s="28" t="s">
        <v>47</v>
      </c>
      <c r="D10" s="29" t="s">
        <v>15</v>
      </c>
      <c r="E10" s="25" t="s">
        <v>73</v>
      </c>
      <c r="F10" s="27" t="s">
        <v>11</v>
      </c>
      <c r="G10" s="28" t="s">
        <v>26</v>
      </c>
      <c r="H10" s="28" t="s">
        <v>62</v>
      </c>
      <c r="I10" s="27" t="s">
        <v>29</v>
      </c>
      <c r="J10" s="34" t="s">
        <v>7</v>
      </c>
      <c r="K10" s="43" t="s">
        <v>89</v>
      </c>
      <c r="L10" s="43" t="s">
        <v>35</v>
      </c>
      <c r="M10" s="43" t="s">
        <v>89</v>
      </c>
      <c r="N10" s="30">
        <v>7.9</v>
      </c>
      <c r="O10" s="28">
        <v>7.7</v>
      </c>
      <c r="P10" s="30">
        <f>N10*10+O10*10</f>
        <v>156</v>
      </c>
      <c r="Q10" s="40">
        <v>15</v>
      </c>
      <c r="R10" s="40">
        <v>39</v>
      </c>
      <c r="S10" s="25">
        <f>(Q10+R10)*2</f>
        <v>108</v>
      </c>
      <c r="T10" s="25">
        <f>P10+S10</f>
        <v>264</v>
      </c>
      <c r="U10" s="28"/>
    </row>
    <row r="11" spans="1:21" ht="84.75" customHeight="1">
      <c r="A11" s="34">
        <v>2</v>
      </c>
      <c r="B11" s="48" t="s">
        <v>120</v>
      </c>
      <c r="C11" s="28" t="s">
        <v>22</v>
      </c>
      <c r="D11" s="29">
        <v>33258</v>
      </c>
      <c r="E11" s="25" t="s">
        <v>53</v>
      </c>
      <c r="F11" s="27" t="s">
        <v>8</v>
      </c>
      <c r="G11" s="28" t="s">
        <v>26</v>
      </c>
      <c r="H11" s="27" t="s">
        <v>62</v>
      </c>
      <c r="I11" s="27" t="s">
        <v>29</v>
      </c>
      <c r="J11" s="34" t="s">
        <v>7</v>
      </c>
      <c r="K11" s="43" t="s">
        <v>34</v>
      </c>
      <c r="L11" s="43" t="s">
        <v>35</v>
      </c>
      <c r="M11" s="43" t="s">
        <v>89</v>
      </c>
      <c r="N11" s="33">
        <v>7.45</v>
      </c>
      <c r="O11" s="28"/>
      <c r="P11" s="30">
        <f>N11*2*10</f>
        <v>149</v>
      </c>
      <c r="Q11" s="40">
        <v>22</v>
      </c>
      <c r="R11" s="40">
        <v>38</v>
      </c>
      <c r="S11" s="25">
        <f>(Q11+R11)*2</f>
        <v>120</v>
      </c>
      <c r="T11" s="25">
        <f>P11+S11</f>
        <v>269</v>
      </c>
      <c r="U11" s="25" t="s">
        <v>36</v>
      </c>
    </row>
    <row r="12" spans="2:20" s="1" customFormat="1" ht="42" customHeight="1">
      <c r="B12" s="80" t="s">
        <v>121</v>
      </c>
      <c r="C12" s="80"/>
      <c r="D12" s="80"/>
      <c r="E12" s="80"/>
      <c r="F12" s="80"/>
      <c r="G12" s="80"/>
      <c r="H12" s="80"/>
      <c r="I12" s="80"/>
      <c r="J12" s="80"/>
      <c r="K12" s="80"/>
      <c r="L12" s="44"/>
      <c r="M12" s="44"/>
      <c r="O12" s="78" t="s">
        <v>110</v>
      </c>
      <c r="P12" s="78"/>
      <c r="Q12" s="78"/>
      <c r="R12" s="78"/>
      <c r="S12" s="78"/>
      <c r="T12" s="78"/>
    </row>
    <row r="13" spans="2:20" s="1" customFormat="1" ht="12.75">
      <c r="B13" s="8"/>
      <c r="E13" s="7"/>
      <c r="F13" s="8"/>
      <c r="J13" s="8"/>
      <c r="K13" s="44"/>
      <c r="L13" s="44"/>
      <c r="M13" s="44"/>
      <c r="O13" s="10"/>
      <c r="P13" s="10"/>
      <c r="Q13" s="38"/>
      <c r="R13" s="38"/>
      <c r="S13" s="10"/>
      <c r="T13" s="10"/>
    </row>
    <row r="14" spans="9:21" ht="12.75">
      <c r="I14" s="2"/>
      <c r="O14" s="10"/>
      <c r="P14" s="10"/>
      <c r="Q14" s="38"/>
      <c r="R14" s="38"/>
      <c r="S14" s="10"/>
      <c r="T14" s="10"/>
      <c r="U14" s="1"/>
    </row>
    <row r="15" spans="9:21" ht="12.75">
      <c r="I15" s="2"/>
      <c r="O15" s="10"/>
      <c r="P15" s="10"/>
      <c r="Q15" s="38"/>
      <c r="R15" s="38"/>
      <c r="S15" s="10"/>
      <c r="T15" s="10"/>
      <c r="U15" s="1"/>
    </row>
    <row r="16" spans="9:21" ht="12.75">
      <c r="I16" s="2"/>
      <c r="O16" s="10"/>
      <c r="P16" s="10"/>
      <c r="Q16" s="38"/>
      <c r="R16" s="38"/>
      <c r="S16" s="10"/>
      <c r="T16" s="10"/>
      <c r="U16" s="1"/>
    </row>
    <row r="17" spans="9:21" ht="12.75">
      <c r="I17" s="2"/>
      <c r="O17" s="10"/>
      <c r="P17" s="10"/>
      <c r="Q17" s="38"/>
      <c r="R17" s="38"/>
      <c r="S17" s="10"/>
      <c r="T17" s="10"/>
      <c r="U17" s="1"/>
    </row>
    <row r="18" spans="9:21" ht="14.25">
      <c r="I18" s="2"/>
      <c r="O18" s="79" t="s">
        <v>111</v>
      </c>
      <c r="P18" s="79"/>
      <c r="Q18" s="79"/>
      <c r="R18" s="79"/>
      <c r="S18" s="79"/>
      <c r="T18" s="79"/>
      <c r="U18" s="1"/>
    </row>
    <row r="19" spans="9:21" ht="15.75">
      <c r="I19" s="2"/>
      <c r="O19" s="70" t="s">
        <v>112</v>
      </c>
      <c r="P19" s="70"/>
      <c r="Q19" s="70"/>
      <c r="R19" s="70"/>
      <c r="S19" s="70"/>
      <c r="T19" s="70"/>
      <c r="U19" s="1"/>
    </row>
    <row r="20" spans="9:21" ht="12.75">
      <c r="I20" s="2"/>
      <c r="P20" s="3"/>
      <c r="U20" s="1"/>
    </row>
    <row r="21" spans="9:21" ht="12.75">
      <c r="I21" s="2"/>
      <c r="P21" s="3"/>
      <c r="U21" s="1"/>
    </row>
    <row r="22" spans="9:21" ht="12.75">
      <c r="I22" s="2"/>
      <c r="P22" s="3"/>
      <c r="U22" s="1"/>
    </row>
    <row r="23" spans="9:21" ht="12.75">
      <c r="I23" s="2"/>
      <c r="P23" s="3"/>
      <c r="U23" s="1"/>
    </row>
    <row r="24" spans="9:21" ht="12.75">
      <c r="I24" s="2"/>
      <c r="P24" s="3"/>
      <c r="U24" s="1"/>
    </row>
    <row r="25" spans="9:21" ht="12.75">
      <c r="I25" s="2"/>
      <c r="P25" s="3"/>
      <c r="U25" s="1"/>
    </row>
    <row r="26" spans="9:21" ht="12.75">
      <c r="I26" s="2"/>
      <c r="P26" s="3"/>
      <c r="U26" s="1"/>
    </row>
    <row r="27" spans="16:21" ht="12.75">
      <c r="P27" s="3"/>
      <c r="U27" s="1"/>
    </row>
    <row r="28" ht="12.75">
      <c r="U28" s="1"/>
    </row>
    <row r="29" ht="12.75">
      <c r="U29" s="1"/>
    </row>
    <row r="30" ht="12.75">
      <c r="U30" s="1"/>
    </row>
    <row r="31" ht="12.75">
      <c r="U31" s="1"/>
    </row>
    <row r="32" ht="12.75">
      <c r="U32" s="1"/>
    </row>
  </sheetData>
  <mergeCells count="27">
    <mergeCell ref="J7:J8"/>
    <mergeCell ref="O19:T19"/>
    <mergeCell ref="U7:U8"/>
    <mergeCell ref="K7:M7"/>
    <mergeCell ref="Q7:S7"/>
    <mergeCell ref="T7:T8"/>
    <mergeCell ref="O12:T12"/>
    <mergeCell ref="O18:T18"/>
    <mergeCell ref="B12:K12"/>
    <mergeCell ref="F7:G7"/>
    <mergeCell ref="H7:H8"/>
    <mergeCell ref="O3:T3"/>
    <mergeCell ref="A4:V4"/>
    <mergeCell ref="A5:V5"/>
    <mergeCell ref="A7:A8"/>
    <mergeCell ref="C7:C8"/>
    <mergeCell ref="D7:D8"/>
    <mergeCell ref="E7:E8"/>
    <mergeCell ref="I7:I8"/>
    <mergeCell ref="B7:B8"/>
    <mergeCell ref="N7:P7"/>
    <mergeCell ref="A1:F1"/>
    <mergeCell ref="L1:N1"/>
    <mergeCell ref="O1:T1"/>
    <mergeCell ref="A2:F2"/>
    <mergeCell ref="L2:N2"/>
    <mergeCell ref="O2:T2"/>
  </mergeCells>
  <printOptions/>
  <pageMargins left="0.25" right="0.2" top="0.67" bottom="0.65" header="0.5" footer="0.78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4"/>
  <sheetViews>
    <sheetView zoomScale="75" zoomScaleNormal="75" workbookViewId="0" topLeftCell="A1">
      <selection activeCell="N8" sqref="N8:S8"/>
    </sheetView>
  </sheetViews>
  <sheetFormatPr defaultColWidth="9.140625" defaultRowHeight="12.75"/>
  <cols>
    <col min="1" max="1" width="4.7109375" style="2" customWidth="1"/>
    <col min="2" max="2" width="6.57421875" style="4" customWidth="1"/>
    <col min="3" max="3" width="20.7109375" style="2" customWidth="1"/>
    <col min="4" max="4" width="9.28125" style="2" customWidth="1"/>
    <col min="5" max="5" width="9.28125" style="3" customWidth="1"/>
    <col min="6" max="6" width="9.140625" style="4" customWidth="1"/>
    <col min="7" max="7" width="17.28125" style="2" customWidth="1"/>
    <col min="8" max="8" width="7.28125" style="2" customWidth="1"/>
    <col min="9" max="9" width="7.421875" style="3" customWidth="1"/>
    <col min="10" max="10" width="5.7109375" style="4" customWidth="1"/>
    <col min="11" max="11" width="11.421875" style="53" customWidth="1"/>
    <col min="12" max="12" width="22.8515625" style="53" customWidth="1"/>
    <col min="13" max="13" width="12.00390625" style="53" customWidth="1"/>
    <col min="14" max="14" width="5.8515625" style="2" customWidth="1"/>
    <col min="15" max="15" width="5.421875" style="2" customWidth="1"/>
    <col min="16" max="16" width="7.140625" style="2" customWidth="1"/>
    <col min="17" max="17" width="5.140625" style="41" customWidth="1"/>
    <col min="18" max="18" width="4.8515625" style="41" customWidth="1"/>
    <col min="19" max="19" width="5.57421875" style="2" customWidth="1"/>
    <col min="20" max="20" width="7.140625" style="2" customWidth="1"/>
    <col min="21" max="21" width="7.8515625" style="2" customWidth="1"/>
    <col min="22" max="16384" width="9.140625" style="2" customWidth="1"/>
  </cols>
  <sheetData>
    <row r="1" spans="1:25" s="10" customFormat="1" ht="12.75">
      <c r="A1" s="59" t="s">
        <v>0</v>
      </c>
      <c r="B1" s="59"/>
      <c r="C1" s="59"/>
      <c r="D1" s="59"/>
      <c r="E1" s="59"/>
      <c r="F1" s="59"/>
      <c r="I1" s="11"/>
      <c r="J1" s="6"/>
      <c r="K1" s="45"/>
      <c r="L1" s="60"/>
      <c r="M1" s="60"/>
      <c r="N1" s="60"/>
      <c r="O1" s="61" t="s">
        <v>97</v>
      </c>
      <c r="P1" s="61"/>
      <c r="Q1" s="61"/>
      <c r="R1" s="61"/>
      <c r="S1" s="61"/>
      <c r="T1" s="61"/>
      <c r="U1" s="12"/>
      <c r="V1" s="13"/>
      <c r="W1" s="14"/>
      <c r="X1" s="14"/>
      <c r="Y1" s="14"/>
    </row>
    <row r="2" spans="1:25" s="10" customFormat="1" ht="12.75">
      <c r="A2" s="61" t="s">
        <v>98</v>
      </c>
      <c r="B2" s="61"/>
      <c r="C2" s="61"/>
      <c r="D2" s="61"/>
      <c r="E2" s="61"/>
      <c r="F2" s="61"/>
      <c r="I2" s="11"/>
      <c r="J2" s="6"/>
      <c r="K2" s="45"/>
      <c r="L2" s="62"/>
      <c r="M2" s="62"/>
      <c r="N2" s="62"/>
      <c r="O2" s="62" t="s">
        <v>92</v>
      </c>
      <c r="P2" s="62"/>
      <c r="Q2" s="62"/>
      <c r="R2" s="62"/>
      <c r="S2" s="62"/>
      <c r="T2" s="62"/>
      <c r="U2" s="12"/>
      <c r="V2" s="13"/>
      <c r="W2" s="14"/>
      <c r="X2" s="14"/>
      <c r="Y2" s="14"/>
    </row>
    <row r="3" spans="2:25" s="10" customFormat="1" ht="12.75">
      <c r="B3" s="6"/>
      <c r="F3" s="15"/>
      <c r="I3" s="11"/>
      <c r="J3" s="6"/>
      <c r="K3" s="45"/>
      <c r="L3" s="46"/>
      <c r="M3" s="46"/>
      <c r="N3" s="6"/>
      <c r="O3" s="63" t="s">
        <v>149</v>
      </c>
      <c r="P3" s="63"/>
      <c r="Q3" s="63"/>
      <c r="R3" s="63"/>
      <c r="S3" s="63"/>
      <c r="T3" s="63"/>
      <c r="U3" s="12"/>
      <c r="V3" s="13"/>
      <c r="W3" s="14"/>
      <c r="X3" s="14"/>
      <c r="Y3" s="14"/>
    </row>
    <row r="4" spans="1:25" s="10" customFormat="1" ht="12.75">
      <c r="A4" s="61" t="s">
        <v>100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14"/>
      <c r="X4" s="14"/>
      <c r="Y4" s="14"/>
    </row>
    <row r="5" spans="1:25" s="10" customFormat="1" ht="12.75">
      <c r="A5" s="61" t="s">
        <v>152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14"/>
      <c r="X5" s="14"/>
      <c r="Y5" s="14"/>
    </row>
    <row r="6" spans="1:25" s="10" customFormat="1" ht="12.75">
      <c r="A6" s="6"/>
      <c r="B6" s="6"/>
      <c r="C6" s="6"/>
      <c r="D6" s="15"/>
      <c r="E6" s="11"/>
      <c r="F6" s="16"/>
      <c r="I6" s="11"/>
      <c r="J6" s="6"/>
      <c r="K6" s="45"/>
      <c r="L6" s="46"/>
      <c r="M6" s="46"/>
      <c r="N6" s="6"/>
      <c r="Q6" s="38"/>
      <c r="R6" s="38"/>
      <c r="U6" s="12"/>
      <c r="V6" s="13"/>
      <c r="W6" s="14"/>
      <c r="X6" s="14"/>
      <c r="Y6" s="14"/>
    </row>
    <row r="7" spans="1:24" s="6" customFormat="1" ht="38.25" customHeight="1">
      <c r="A7" s="64" t="s">
        <v>1</v>
      </c>
      <c r="B7" s="66" t="s">
        <v>101</v>
      </c>
      <c r="C7" s="66" t="s">
        <v>2</v>
      </c>
      <c r="D7" s="66" t="s">
        <v>3</v>
      </c>
      <c r="E7" s="66" t="s">
        <v>55</v>
      </c>
      <c r="F7" s="74" t="s">
        <v>28</v>
      </c>
      <c r="G7" s="76"/>
      <c r="H7" s="66" t="s">
        <v>91</v>
      </c>
      <c r="I7" s="66" t="s">
        <v>31</v>
      </c>
      <c r="J7" s="77" t="s">
        <v>32</v>
      </c>
      <c r="K7" s="72" t="s">
        <v>102</v>
      </c>
      <c r="L7" s="73"/>
      <c r="M7" s="73"/>
      <c r="N7" s="77" t="s">
        <v>103</v>
      </c>
      <c r="O7" s="77"/>
      <c r="P7" s="77"/>
      <c r="Q7" s="74" t="s">
        <v>104</v>
      </c>
      <c r="R7" s="75"/>
      <c r="S7" s="76"/>
      <c r="T7" s="77" t="s">
        <v>167</v>
      </c>
      <c r="U7" s="71" t="s">
        <v>90</v>
      </c>
      <c r="V7" s="17"/>
      <c r="W7" s="18"/>
      <c r="X7" s="18"/>
    </row>
    <row r="8" spans="1:37" s="10" customFormat="1" ht="90">
      <c r="A8" s="65"/>
      <c r="B8" s="65"/>
      <c r="C8" s="67"/>
      <c r="D8" s="67"/>
      <c r="E8" s="67"/>
      <c r="F8" s="5" t="s">
        <v>4</v>
      </c>
      <c r="G8" s="5" t="s">
        <v>10</v>
      </c>
      <c r="H8" s="67"/>
      <c r="I8" s="67"/>
      <c r="J8" s="81"/>
      <c r="K8" s="47" t="s">
        <v>5</v>
      </c>
      <c r="L8" s="47" t="s">
        <v>14</v>
      </c>
      <c r="M8" s="47" t="s">
        <v>105</v>
      </c>
      <c r="N8" s="19" t="s">
        <v>106</v>
      </c>
      <c r="O8" s="19" t="s">
        <v>107</v>
      </c>
      <c r="P8" s="20" t="s">
        <v>169</v>
      </c>
      <c r="Q8" s="39" t="s">
        <v>108</v>
      </c>
      <c r="R8" s="39" t="s">
        <v>109</v>
      </c>
      <c r="S8" s="20" t="s">
        <v>166</v>
      </c>
      <c r="T8" s="77"/>
      <c r="U8" s="71"/>
      <c r="V8" s="21"/>
      <c r="W8" s="22"/>
      <c r="X8" s="18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24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23"/>
      <c r="W9" s="22"/>
      <c r="X9" s="18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21" ht="60" customHeight="1">
      <c r="A10" s="34">
        <v>1</v>
      </c>
      <c r="B10" s="48" t="s">
        <v>123</v>
      </c>
      <c r="C10" s="28" t="s">
        <v>38</v>
      </c>
      <c r="D10" s="29">
        <v>34354</v>
      </c>
      <c r="E10" s="25" t="s">
        <v>53</v>
      </c>
      <c r="F10" s="27" t="s">
        <v>8</v>
      </c>
      <c r="G10" s="28" t="s">
        <v>95</v>
      </c>
      <c r="H10" s="28" t="s">
        <v>62</v>
      </c>
      <c r="I10" s="27" t="s">
        <v>29</v>
      </c>
      <c r="J10" s="34" t="s">
        <v>7</v>
      </c>
      <c r="K10" s="43" t="s">
        <v>89</v>
      </c>
      <c r="L10" s="43" t="s">
        <v>57</v>
      </c>
      <c r="M10" s="43" t="s">
        <v>89</v>
      </c>
      <c r="N10" s="30">
        <v>7.13</v>
      </c>
      <c r="O10" s="28"/>
      <c r="P10" s="30">
        <f>N10*2*10</f>
        <v>142.6</v>
      </c>
      <c r="Q10" s="40">
        <v>19.5</v>
      </c>
      <c r="R10" s="40">
        <v>40</v>
      </c>
      <c r="S10" s="25">
        <f>(Q10+R10)*2</f>
        <v>119</v>
      </c>
      <c r="T10" s="25">
        <f>P10+S10</f>
        <v>261.6</v>
      </c>
      <c r="U10" s="28"/>
    </row>
    <row r="11" spans="1:21" ht="60" customHeight="1">
      <c r="A11" s="34">
        <v>2</v>
      </c>
      <c r="B11" s="58" t="s">
        <v>124</v>
      </c>
      <c r="C11" s="28" t="s">
        <v>87</v>
      </c>
      <c r="D11" s="35">
        <v>35066</v>
      </c>
      <c r="E11" s="25" t="s">
        <v>61</v>
      </c>
      <c r="F11" s="28" t="s">
        <v>11</v>
      </c>
      <c r="G11" s="28" t="s">
        <v>26</v>
      </c>
      <c r="H11" s="28" t="s">
        <v>62</v>
      </c>
      <c r="I11" s="27" t="s">
        <v>29</v>
      </c>
      <c r="J11" s="34" t="s">
        <v>7</v>
      </c>
      <c r="K11" s="43" t="s">
        <v>34</v>
      </c>
      <c r="L11" s="43" t="s">
        <v>57</v>
      </c>
      <c r="M11" s="43" t="s">
        <v>89</v>
      </c>
      <c r="N11" s="30">
        <v>8</v>
      </c>
      <c r="O11" s="28">
        <v>7.7</v>
      </c>
      <c r="P11" s="30">
        <f>N11*10+O11*10</f>
        <v>157</v>
      </c>
      <c r="Q11" s="40">
        <v>16.5</v>
      </c>
      <c r="R11" s="40">
        <v>60</v>
      </c>
      <c r="S11" s="25">
        <f>(Q11+R11)*2</f>
        <v>153</v>
      </c>
      <c r="T11" s="25">
        <f>P11+S11</f>
        <v>310</v>
      </c>
      <c r="U11" s="28"/>
    </row>
    <row r="12" spans="1:21" ht="60" customHeight="1">
      <c r="A12" s="34">
        <v>3</v>
      </c>
      <c r="B12" s="48" t="s">
        <v>125</v>
      </c>
      <c r="C12" s="28" t="s">
        <v>21</v>
      </c>
      <c r="D12" s="29">
        <v>30317</v>
      </c>
      <c r="E12" s="25" t="s">
        <v>53</v>
      </c>
      <c r="F12" s="27" t="s">
        <v>11</v>
      </c>
      <c r="G12" s="28" t="s">
        <v>26</v>
      </c>
      <c r="H12" s="27" t="s">
        <v>62</v>
      </c>
      <c r="I12" s="27" t="s">
        <v>29</v>
      </c>
      <c r="J12" s="34" t="s">
        <v>7</v>
      </c>
      <c r="K12" s="43" t="s">
        <v>89</v>
      </c>
      <c r="L12" s="43" t="s">
        <v>57</v>
      </c>
      <c r="M12" s="43" t="s">
        <v>89</v>
      </c>
      <c r="N12" s="30">
        <v>8</v>
      </c>
      <c r="O12" s="28">
        <v>7.7</v>
      </c>
      <c r="P12" s="30">
        <f>N12*10+O12*10</f>
        <v>157</v>
      </c>
      <c r="Q12" s="40">
        <v>12</v>
      </c>
      <c r="R12" s="40">
        <v>44</v>
      </c>
      <c r="S12" s="25">
        <f>(Q12+R12)*2</f>
        <v>112</v>
      </c>
      <c r="T12" s="25">
        <f>P12+S12</f>
        <v>269</v>
      </c>
      <c r="U12" s="28"/>
    </row>
    <row r="13" spans="2:18" s="1" customFormat="1" ht="36" customHeight="1">
      <c r="B13" s="80" t="s">
        <v>122</v>
      </c>
      <c r="C13" s="80"/>
      <c r="D13" s="80"/>
      <c r="E13" s="80"/>
      <c r="F13" s="80"/>
      <c r="G13" s="80"/>
      <c r="H13" s="80"/>
      <c r="I13" s="80"/>
      <c r="J13" s="80"/>
      <c r="K13" s="80"/>
      <c r="L13" s="44"/>
      <c r="M13" s="44"/>
      <c r="P13" s="7"/>
      <c r="Q13" s="41"/>
      <c r="R13" s="41"/>
    </row>
    <row r="14" spans="2:20" s="1" customFormat="1" ht="15.75">
      <c r="B14" s="8"/>
      <c r="E14" s="7"/>
      <c r="F14" s="8"/>
      <c r="J14" s="8"/>
      <c r="K14" s="44"/>
      <c r="L14" s="44"/>
      <c r="M14" s="44"/>
      <c r="O14" s="78" t="s">
        <v>110</v>
      </c>
      <c r="P14" s="78"/>
      <c r="Q14" s="78"/>
      <c r="R14" s="78"/>
      <c r="S14" s="78"/>
      <c r="T14" s="78"/>
    </row>
    <row r="15" spans="2:20" s="1" customFormat="1" ht="12.75">
      <c r="B15" s="8"/>
      <c r="E15" s="7"/>
      <c r="F15" s="8"/>
      <c r="J15" s="8"/>
      <c r="K15" s="44"/>
      <c r="L15" s="44"/>
      <c r="M15" s="44"/>
      <c r="O15" s="10"/>
      <c r="P15" s="10"/>
      <c r="Q15" s="38"/>
      <c r="R15" s="38"/>
      <c r="S15" s="10"/>
      <c r="T15" s="10"/>
    </row>
    <row r="16" spans="9:21" ht="12.75">
      <c r="I16" s="2"/>
      <c r="O16" s="10"/>
      <c r="P16" s="10"/>
      <c r="Q16" s="38"/>
      <c r="R16" s="38"/>
      <c r="S16" s="10"/>
      <c r="T16" s="10"/>
      <c r="U16" s="1"/>
    </row>
    <row r="17" spans="9:21" ht="12.75">
      <c r="I17" s="2"/>
      <c r="O17" s="10"/>
      <c r="P17" s="10"/>
      <c r="Q17" s="38"/>
      <c r="R17" s="38"/>
      <c r="S17" s="10"/>
      <c r="T17" s="10"/>
      <c r="U17" s="1"/>
    </row>
    <row r="18" spans="9:21" ht="12.75">
      <c r="I18" s="2"/>
      <c r="O18" s="10"/>
      <c r="P18" s="10"/>
      <c r="Q18" s="38"/>
      <c r="R18" s="38"/>
      <c r="S18" s="10"/>
      <c r="T18" s="10"/>
      <c r="U18" s="1"/>
    </row>
    <row r="19" spans="9:21" ht="12.75">
      <c r="I19" s="2"/>
      <c r="O19" s="10"/>
      <c r="P19" s="10"/>
      <c r="Q19" s="38"/>
      <c r="R19" s="38"/>
      <c r="S19" s="10"/>
      <c r="T19" s="10"/>
      <c r="U19" s="1"/>
    </row>
    <row r="20" spans="9:21" ht="14.25">
      <c r="I20" s="2"/>
      <c r="O20" s="79" t="s">
        <v>111</v>
      </c>
      <c r="P20" s="79"/>
      <c r="Q20" s="79"/>
      <c r="R20" s="79"/>
      <c r="S20" s="79"/>
      <c r="T20" s="79"/>
      <c r="U20" s="1"/>
    </row>
    <row r="21" spans="9:21" ht="15.75">
      <c r="I21" s="2"/>
      <c r="O21" s="70" t="s">
        <v>112</v>
      </c>
      <c r="P21" s="70"/>
      <c r="Q21" s="70"/>
      <c r="R21" s="70"/>
      <c r="S21" s="70"/>
      <c r="T21" s="70"/>
      <c r="U21" s="1"/>
    </row>
    <row r="22" spans="9:21" ht="12.75">
      <c r="I22" s="2"/>
      <c r="P22" s="3"/>
      <c r="U22" s="1"/>
    </row>
    <row r="23" spans="9:21" ht="12.75">
      <c r="I23" s="2"/>
      <c r="P23" s="3"/>
      <c r="U23" s="1"/>
    </row>
    <row r="24" spans="9:21" ht="12.75">
      <c r="I24" s="2"/>
      <c r="P24" s="3"/>
      <c r="U24" s="1"/>
    </row>
    <row r="25" spans="9:21" ht="12.75">
      <c r="I25" s="2"/>
      <c r="P25" s="3"/>
      <c r="U25" s="1"/>
    </row>
    <row r="26" spans="9:21" ht="12.75">
      <c r="I26" s="2"/>
      <c r="P26" s="3"/>
      <c r="U26" s="1"/>
    </row>
    <row r="27" spans="9:21" ht="12.75">
      <c r="I27" s="2"/>
      <c r="P27" s="3"/>
      <c r="U27" s="1"/>
    </row>
    <row r="28" spans="9:21" ht="12.75">
      <c r="I28" s="2"/>
      <c r="P28" s="3"/>
      <c r="U28" s="1"/>
    </row>
    <row r="29" spans="16:21" ht="12.75">
      <c r="P29" s="3"/>
      <c r="U29" s="1"/>
    </row>
    <row r="30" ht="12.75">
      <c r="U30" s="1"/>
    </row>
    <row r="31" ht="12.75">
      <c r="U31" s="1"/>
    </row>
    <row r="32" ht="12.75">
      <c r="U32" s="1"/>
    </row>
    <row r="33" ht="12.75">
      <c r="U33" s="1"/>
    </row>
    <row r="34" ht="12.75">
      <c r="U34" s="1"/>
    </row>
  </sheetData>
  <mergeCells count="27">
    <mergeCell ref="J7:J8"/>
    <mergeCell ref="O21:T21"/>
    <mergeCell ref="U7:U8"/>
    <mergeCell ref="K7:M7"/>
    <mergeCell ref="Q7:S7"/>
    <mergeCell ref="T7:T8"/>
    <mergeCell ref="O14:T14"/>
    <mergeCell ref="O20:T20"/>
    <mergeCell ref="B13:K13"/>
    <mergeCell ref="F7:G7"/>
    <mergeCell ref="H7:H8"/>
    <mergeCell ref="O3:T3"/>
    <mergeCell ref="A4:V4"/>
    <mergeCell ref="A5:V5"/>
    <mergeCell ref="A7:A8"/>
    <mergeCell ref="C7:C8"/>
    <mergeCell ref="D7:D8"/>
    <mergeCell ref="E7:E8"/>
    <mergeCell ref="I7:I8"/>
    <mergeCell ref="B7:B8"/>
    <mergeCell ref="N7:P7"/>
    <mergeCell ref="A1:F1"/>
    <mergeCell ref="L1:N1"/>
    <mergeCell ref="O1:T1"/>
    <mergeCell ref="A2:F2"/>
    <mergeCell ref="L2:N2"/>
    <mergeCell ref="O2:T2"/>
  </mergeCells>
  <printOptions/>
  <pageMargins left="0.25" right="0.2" top="0.67" bottom="0.65" header="0.5" footer="0.78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3"/>
  <sheetViews>
    <sheetView zoomScale="75" zoomScaleNormal="75" workbookViewId="0" topLeftCell="A1">
      <selection activeCell="N8" sqref="N8:S8"/>
    </sheetView>
  </sheetViews>
  <sheetFormatPr defaultColWidth="9.140625" defaultRowHeight="12.75"/>
  <cols>
    <col min="1" max="1" width="4.7109375" style="2" customWidth="1"/>
    <col min="2" max="2" width="6.00390625" style="4" customWidth="1"/>
    <col min="3" max="3" width="20.8515625" style="2" customWidth="1"/>
    <col min="4" max="4" width="9.00390625" style="2" customWidth="1"/>
    <col min="5" max="5" width="9.28125" style="3" customWidth="1"/>
    <col min="6" max="6" width="9.140625" style="4" customWidth="1"/>
    <col min="7" max="7" width="14.00390625" style="2" customWidth="1"/>
    <col min="8" max="8" width="7.28125" style="2" customWidth="1"/>
    <col min="9" max="9" width="7.421875" style="3" customWidth="1"/>
    <col min="10" max="10" width="5.7109375" style="4" customWidth="1"/>
    <col min="11" max="11" width="12.00390625" style="53" customWidth="1"/>
    <col min="12" max="12" width="12.57421875" style="53" customWidth="1"/>
    <col min="13" max="13" width="11.57421875" style="53" customWidth="1"/>
    <col min="14" max="14" width="5.8515625" style="2" customWidth="1"/>
    <col min="15" max="15" width="5.421875" style="2" customWidth="1"/>
    <col min="16" max="16" width="7.140625" style="2" customWidth="1"/>
    <col min="17" max="17" width="5.140625" style="41" customWidth="1"/>
    <col min="18" max="18" width="4.8515625" style="41" customWidth="1"/>
    <col min="19" max="19" width="7.421875" style="2" customWidth="1"/>
    <col min="20" max="20" width="13.140625" style="2" customWidth="1"/>
    <col min="21" max="21" width="7.421875" style="2" customWidth="1"/>
    <col min="22" max="16384" width="9.140625" style="2" customWidth="1"/>
  </cols>
  <sheetData>
    <row r="1" spans="1:25" s="10" customFormat="1" ht="12.75">
      <c r="A1" s="59" t="s">
        <v>0</v>
      </c>
      <c r="B1" s="59"/>
      <c r="C1" s="59"/>
      <c r="D1" s="59"/>
      <c r="E1" s="59"/>
      <c r="F1" s="59"/>
      <c r="I1" s="11"/>
      <c r="J1" s="6"/>
      <c r="K1" s="45"/>
      <c r="L1" s="60"/>
      <c r="M1" s="60"/>
      <c r="N1" s="60"/>
      <c r="O1" s="61" t="s">
        <v>97</v>
      </c>
      <c r="P1" s="61"/>
      <c r="Q1" s="61"/>
      <c r="R1" s="61"/>
      <c r="S1" s="61"/>
      <c r="T1" s="61"/>
      <c r="U1" s="12"/>
      <c r="V1" s="13"/>
      <c r="W1" s="14"/>
      <c r="X1" s="14"/>
      <c r="Y1" s="14"/>
    </row>
    <row r="2" spans="1:25" s="10" customFormat="1" ht="12.75">
      <c r="A2" s="61" t="s">
        <v>98</v>
      </c>
      <c r="B2" s="61"/>
      <c r="C2" s="61"/>
      <c r="D2" s="61"/>
      <c r="E2" s="61"/>
      <c r="F2" s="61"/>
      <c r="I2" s="11"/>
      <c r="J2" s="6"/>
      <c r="K2" s="45"/>
      <c r="L2" s="62"/>
      <c r="M2" s="62"/>
      <c r="N2" s="62"/>
      <c r="O2" s="62" t="s">
        <v>92</v>
      </c>
      <c r="P2" s="62"/>
      <c r="Q2" s="62"/>
      <c r="R2" s="62"/>
      <c r="S2" s="62"/>
      <c r="T2" s="62"/>
      <c r="U2" s="12"/>
      <c r="V2" s="13"/>
      <c r="W2" s="14"/>
      <c r="X2" s="14"/>
      <c r="Y2" s="14"/>
    </row>
    <row r="3" spans="2:25" s="10" customFormat="1" ht="12.75">
      <c r="B3" s="6"/>
      <c r="F3" s="15"/>
      <c r="I3" s="11"/>
      <c r="J3" s="6"/>
      <c r="K3" s="45"/>
      <c r="L3" s="46"/>
      <c r="M3" s="46"/>
      <c r="N3" s="6"/>
      <c r="O3" s="63" t="s">
        <v>149</v>
      </c>
      <c r="P3" s="63"/>
      <c r="Q3" s="63"/>
      <c r="R3" s="63"/>
      <c r="S3" s="63"/>
      <c r="T3" s="63"/>
      <c r="U3" s="12"/>
      <c r="V3" s="13"/>
      <c r="W3" s="14"/>
      <c r="X3" s="14"/>
      <c r="Y3" s="14"/>
    </row>
    <row r="4" spans="1:25" s="10" customFormat="1" ht="12.75">
      <c r="A4" s="61" t="s">
        <v>100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14"/>
      <c r="X4" s="14"/>
      <c r="Y4" s="14"/>
    </row>
    <row r="5" spans="1:25" s="10" customFormat="1" ht="12.75">
      <c r="A5" s="61" t="s">
        <v>153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14"/>
      <c r="X5" s="14"/>
      <c r="Y5" s="14"/>
    </row>
    <row r="6" spans="1:25" s="10" customFormat="1" ht="12.75">
      <c r="A6" s="6"/>
      <c r="B6" s="6"/>
      <c r="C6" s="6"/>
      <c r="D6" s="15"/>
      <c r="E6" s="11"/>
      <c r="F6" s="16"/>
      <c r="I6" s="11"/>
      <c r="J6" s="6"/>
      <c r="K6" s="45"/>
      <c r="L6" s="46"/>
      <c r="M6" s="46"/>
      <c r="N6" s="6"/>
      <c r="Q6" s="38"/>
      <c r="R6" s="38"/>
      <c r="U6" s="12"/>
      <c r="V6" s="13"/>
      <c r="W6" s="14"/>
      <c r="X6" s="14"/>
      <c r="Y6" s="14"/>
    </row>
    <row r="7" spans="1:24" s="6" customFormat="1" ht="38.25" customHeight="1">
      <c r="A7" s="64" t="s">
        <v>1</v>
      </c>
      <c r="B7" s="66" t="s">
        <v>101</v>
      </c>
      <c r="C7" s="66" t="s">
        <v>2</v>
      </c>
      <c r="D7" s="68" t="s">
        <v>3</v>
      </c>
      <c r="E7" s="66" t="s">
        <v>55</v>
      </c>
      <c r="F7" s="74" t="s">
        <v>28</v>
      </c>
      <c r="G7" s="76"/>
      <c r="H7" s="66" t="s">
        <v>91</v>
      </c>
      <c r="I7" s="66" t="s">
        <v>31</v>
      </c>
      <c r="J7" s="77" t="s">
        <v>32</v>
      </c>
      <c r="K7" s="72" t="s">
        <v>102</v>
      </c>
      <c r="L7" s="73"/>
      <c r="M7" s="73"/>
      <c r="N7" s="77" t="s">
        <v>103</v>
      </c>
      <c r="O7" s="77"/>
      <c r="P7" s="77"/>
      <c r="Q7" s="74" t="s">
        <v>104</v>
      </c>
      <c r="R7" s="75"/>
      <c r="S7" s="76"/>
      <c r="T7" s="77" t="s">
        <v>167</v>
      </c>
      <c r="U7" s="71" t="s">
        <v>90</v>
      </c>
      <c r="V7" s="17"/>
      <c r="W7" s="18"/>
      <c r="X7" s="18"/>
    </row>
    <row r="8" spans="1:37" s="10" customFormat="1" ht="90">
      <c r="A8" s="65"/>
      <c r="B8" s="65"/>
      <c r="C8" s="67"/>
      <c r="D8" s="69"/>
      <c r="E8" s="67"/>
      <c r="F8" s="5" t="s">
        <v>4</v>
      </c>
      <c r="G8" s="5" t="s">
        <v>10</v>
      </c>
      <c r="H8" s="67"/>
      <c r="I8" s="67"/>
      <c r="J8" s="81"/>
      <c r="K8" s="47" t="s">
        <v>5</v>
      </c>
      <c r="L8" s="47" t="s">
        <v>14</v>
      </c>
      <c r="M8" s="47" t="s">
        <v>105</v>
      </c>
      <c r="N8" s="19" t="s">
        <v>106</v>
      </c>
      <c r="O8" s="19" t="s">
        <v>107</v>
      </c>
      <c r="P8" s="20" t="s">
        <v>169</v>
      </c>
      <c r="Q8" s="39" t="s">
        <v>108</v>
      </c>
      <c r="R8" s="39" t="s">
        <v>109</v>
      </c>
      <c r="S8" s="20" t="s">
        <v>166</v>
      </c>
      <c r="T8" s="77"/>
      <c r="U8" s="71"/>
      <c r="V8" s="21"/>
      <c r="W8" s="22"/>
      <c r="X8" s="18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24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23"/>
      <c r="W9" s="22"/>
      <c r="X9" s="18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21" ht="81" customHeight="1">
      <c r="A10" s="34">
        <v>1</v>
      </c>
      <c r="B10" s="48" t="s">
        <v>126</v>
      </c>
      <c r="C10" s="28" t="s">
        <v>84</v>
      </c>
      <c r="D10" s="29">
        <v>29963</v>
      </c>
      <c r="E10" s="25" t="s">
        <v>53</v>
      </c>
      <c r="F10" s="27" t="s">
        <v>11</v>
      </c>
      <c r="G10" s="28" t="s">
        <v>26</v>
      </c>
      <c r="H10" s="28" t="s">
        <v>62</v>
      </c>
      <c r="I10" s="27" t="s">
        <v>29</v>
      </c>
      <c r="J10" s="34" t="s">
        <v>7</v>
      </c>
      <c r="K10" s="43" t="s">
        <v>89</v>
      </c>
      <c r="L10" s="43" t="s">
        <v>80</v>
      </c>
      <c r="M10" s="43" t="s">
        <v>89</v>
      </c>
      <c r="N10" s="30">
        <v>7.8</v>
      </c>
      <c r="O10" s="28">
        <v>7.2</v>
      </c>
      <c r="P10" s="30">
        <f>N10*10+O10*10</f>
        <v>150</v>
      </c>
      <c r="Q10" s="40">
        <v>12</v>
      </c>
      <c r="R10" s="40">
        <v>42</v>
      </c>
      <c r="S10" s="25">
        <f>(Q10+R10)*2</f>
        <v>108</v>
      </c>
      <c r="T10" s="25">
        <f>P10+S10</f>
        <v>258</v>
      </c>
      <c r="U10" s="28"/>
    </row>
    <row r="11" spans="1:21" ht="81" customHeight="1">
      <c r="A11" s="34">
        <v>2</v>
      </c>
      <c r="B11" s="48" t="s">
        <v>127</v>
      </c>
      <c r="C11" s="28" t="s">
        <v>83</v>
      </c>
      <c r="D11" s="29">
        <v>35042</v>
      </c>
      <c r="E11" s="34" t="s">
        <v>53</v>
      </c>
      <c r="F11" s="27" t="s">
        <v>6</v>
      </c>
      <c r="G11" s="28" t="s">
        <v>95</v>
      </c>
      <c r="H11" s="28" t="s">
        <v>62</v>
      </c>
      <c r="I11" s="27" t="s">
        <v>29</v>
      </c>
      <c r="J11" s="34" t="s">
        <v>7</v>
      </c>
      <c r="K11" s="43" t="s">
        <v>89</v>
      </c>
      <c r="L11" s="43" t="s">
        <v>80</v>
      </c>
      <c r="M11" s="43" t="s">
        <v>89</v>
      </c>
      <c r="N11" s="30">
        <v>7.85</v>
      </c>
      <c r="O11" s="28"/>
      <c r="P11" s="30">
        <f>N11*2*10</f>
        <v>157</v>
      </c>
      <c r="Q11" s="40">
        <v>15</v>
      </c>
      <c r="R11" s="40">
        <v>42</v>
      </c>
      <c r="S11" s="25">
        <f>(Q11+R11)*2</f>
        <v>114</v>
      </c>
      <c r="T11" s="25">
        <f>P11+S11</f>
        <v>271</v>
      </c>
      <c r="U11" s="28"/>
    </row>
    <row r="12" spans="1:21" ht="63.75" customHeight="1">
      <c r="A12" s="14"/>
      <c r="B12" s="80" t="s">
        <v>121</v>
      </c>
      <c r="C12" s="80"/>
      <c r="D12" s="80"/>
      <c r="E12" s="80"/>
      <c r="F12" s="80"/>
      <c r="G12" s="80"/>
      <c r="H12" s="80"/>
      <c r="I12" s="80"/>
      <c r="J12" s="80"/>
      <c r="K12" s="80"/>
      <c r="L12" s="51"/>
      <c r="M12" s="51"/>
      <c r="N12" s="55"/>
      <c r="O12" s="49"/>
      <c r="P12" s="55"/>
      <c r="Q12" s="57"/>
      <c r="R12" s="57"/>
      <c r="S12" s="50"/>
      <c r="T12" s="50"/>
      <c r="U12" s="49"/>
    </row>
    <row r="13" spans="2:20" s="1" customFormat="1" ht="15.75">
      <c r="B13" s="8"/>
      <c r="E13" s="7"/>
      <c r="F13" s="8"/>
      <c r="J13" s="8"/>
      <c r="K13" s="44"/>
      <c r="L13" s="44"/>
      <c r="M13" s="44"/>
      <c r="O13" s="78" t="s">
        <v>110</v>
      </c>
      <c r="P13" s="78"/>
      <c r="Q13" s="78"/>
      <c r="R13" s="78"/>
      <c r="S13" s="78"/>
      <c r="T13" s="78"/>
    </row>
    <row r="14" spans="2:20" s="1" customFormat="1" ht="12.75">
      <c r="B14" s="8"/>
      <c r="E14" s="7"/>
      <c r="F14" s="8"/>
      <c r="J14" s="8"/>
      <c r="K14" s="44"/>
      <c r="L14" s="44"/>
      <c r="M14" s="44"/>
      <c r="O14" s="10"/>
      <c r="P14" s="10"/>
      <c r="Q14" s="38"/>
      <c r="R14" s="38"/>
      <c r="S14" s="10"/>
      <c r="T14" s="10"/>
    </row>
    <row r="15" spans="9:21" ht="12.75">
      <c r="I15" s="2"/>
      <c r="O15" s="10"/>
      <c r="P15" s="10"/>
      <c r="Q15" s="38"/>
      <c r="R15" s="38"/>
      <c r="S15" s="10"/>
      <c r="T15" s="10"/>
      <c r="U15" s="1"/>
    </row>
    <row r="16" spans="9:21" ht="12.75">
      <c r="I16" s="2"/>
      <c r="O16" s="10"/>
      <c r="P16" s="10"/>
      <c r="Q16" s="38"/>
      <c r="R16" s="38"/>
      <c r="S16" s="10"/>
      <c r="T16" s="10"/>
      <c r="U16" s="1"/>
    </row>
    <row r="17" spans="9:21" ht="12.75">
      <c r="I17" s="2"/>
      <c r="O17" s="10"/>
      <c r="P17" s="10"/>
      <c r="Q17" s="38"/>
      <c r="R17" s="38"/>
      <c r="S17" s="10"/>
      <c r="T17" s="10"/>
      <c r="U17" s="1"/>
    </row>
    <row r="18" spans="9:21" ht="12.75">
      <c r="I18" s="2"/>
      <c r="O18" s="10"/>
      <c r="P18" s="10"/>
      <c r="Q18" s="38"/>
      <c r="R18" s="38"/>
      <c r="S18" s="10"/>
      <c r="T18" s="10"/>
      <c r="U18" s="1"/>
    </row>
    <row r="19" spans="9:21" ht="14.25">
      <c r="I19" s="2"/>
      <c r="O19" s="79" t="s">
        <v>111</v>
      </c>
      <c r="P19" s="79"/>
      <c r="Q19" s="79"/>
      <c r="R19" s="79"/>
      <c r="S19" s="79"/>
      <c r="T19" s="79"/>
      <c r="U19" s="1"/>
    </row>
    <row r="20" spans="9:21" ht="15.75">
      <c r="I20" s="2"/>
      <c r="O20" s="70" t="s">
        <v>112</v>
      </c>
      <c r="P20" s="70"/>
      <c r="Q20" s="70"/>
      <c r="R20" s="70"/>
      <c r="S20" s="70"/>
      <c r="T20" s="70"/>
      <c r="U20" s="1"/>
    </row>
    <row r="21" spans="9:21" ht="12.75">
      <c r="I21" s="2"/>
      <c r="P21" s="3"/>
      <c r="U21" s="1"/>
    </row>
    <row r="22" spans="9:21" ht="12.75">
      <c r="I22" s="2"/>
      <c r="P22" s="3"/>
      <c r="U22" s="1"/>
    </row>
    <row r="23" spans="9:21" ht="12.75">
      <c r="I23" s="2"/>
      <c r="P23" s="3"/>
      <c r="U23" s="1"/>
    </row>
    <row r="24" spans="9:21" ht="12.75">
      <c r="I24" s="2"/>
      <c r="P24" s="3"/>
      <c r="U24" s="1"/>
    </row>
    <row r="25" spans="9:21" ht="12.75">
      <c r="I25" s="2"/>
      <c r="P25" s="3"/>
      <c r="U25" s="1"/>
    </row>
    <row r="26" spans="9:21" ht="12.75">
      <c r="I26" s="2"/>
      <c r="P26" s="3"/>
      <c r="U26" s="1"/>
    </row>
    <row r="27" spans="9:21" ht="12.75">
      <c r="I27" s="2"/>
      <c r="P27" s="3"/>
      <c r="U27" s="1"/>
    </row>
    <row r="28" spans="16:21" ht="12.75">
      <c r="P28" s="3"/>
      <c r="U28" s="1"/>
    </row>
    <row r="29" ht="12.75">
      <c r="U29" s="1"/>
    </row>
    <row r="30" ht="12.75">
      <c r="U30" s="1"/>
    </row>
    <row r="31" ht="12.75">
      <c r="U31" s="1"/>
    </row>
    <row r="32" ht="12.75">
      <c r="U32" s="1"/>
    </row>
    <row r="33" ht="12.75">
      <c r="U33" s="1"/>
    </row>
  </sheetData>
  <mergeCells count="27">
    <mergeCell ref="O3:T3"/>
    <mergeCell ref="A4:V4"/>
    <mergeCell ref="A5:V5"/>
    <mergeCell ref="F7:G7"/>
    <mergeCell ref="A7:A8"/>
    <mergeCell ref="C7:C8"/>
    <mergeCell ref="D7:D8"/>
    <mergeCell ref="E7:E8"/>
    <mergeCell ref="I7:I8"/>
    <mergeCell ref="B7:B8"/>
    <mergeCell ref="A1:F1"/>
    <mergeCell ref="L1:N1"/>
    <mergeCell ref="O1:T1"/>
    <mergeCell ref="A2:F2"/>
    <mergeCell ref="L2:N2"/>
    <mergeCell ref="O2:T2"/>
    <mergeCell ref="O20:T20"/>
    <mergeCell ref="O13:T13"/>
    <mergeCell ref="O19:T19"/>
    <mergeCell ref="B12:K12"/>
    <mergeCell ref="H7:H8"/>
    <mergeCell ref="J7:J8"/>
    <mergeCell ref="U7:U8"/>
    <mergeCell ref="K7:M7"/>
    <mergeCell ref="Q7:S7"/>
    <mergeCell ref="T7:T8"/>
    <mergeCell ref="N7:P7"/>
  </mergeCells>
  <printOptions/>
  <pageMargins left="0.25" right="0.2" top="0.67" bottom="0.65" header="0.5" footer="0.78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5"/>
  <sheetViews>
    <sheetView zoomScale="75" zoomScaleNormal="75" workbookViewId="0" topLeftCell="D1">
      <selection activeCell="N8" sqref="N8:S8"/>
    </sheetView>
  </sheetViews>
  <sheetFormatPr defaultColWidth="9.140625" defaultRowHeight="12.75"/>
  <cols>
    <col min="1" max="1" width="4.7109375" style="2" customWidth="1"/>
    <col min="2" max="2" width="6.28125" style="4" customWidth="1"/>
    <col min="3" max="3" width="19.140625" style="2" customWidth="1"/>
    <col min="4" max="4" width="9.7109375" style="2" customWidth="1"/>
    <col min="5" max="5" width="9.28125" style="3" customWidth="1"/>
    <col min="6" max="6" width="9.140625" style="4" customWidth="1"/>
    <col min="7" max="7" width="18.28125" style="2" customWidth="1"/>
    <col min="8" max="8" width="9.00390625" style="2" customWidth="1"/>
    <col min="9" max="9" width="8.421875" style="3" customWidth="1"/>
    <col min="10" max="10" width="5.7109375" style="4" customWidth="1"/>
    <col min="11" max="11" width="10.8515625" style="53" customWidth="1"/>
    <col min="12" max="12" width="13.7109375" style="53" customWidth="1"/>
    <col min="13" max="13" width="12.00390625" style="53" customWidth="1"/>
    <col min="14" max="14" width="5.8515625" style="2" customWidth="1"/>
    <col min="15" max="15" width="5.421875" style="2" customWidth="1"/>
    <col min="16" max="16" width="7.140625" style="2" customWidth="1"/>
    <col min="17" max="17" width="5.140625" style="41" customWidth="1"/>
    <col min="18" max="18" width="4.8515625" style="41" customWidth="1"/>
    <col min="19" max="19" width="5.57421875" style="2" customWidth="1"/>
    <col min="20" max="20" width="14.28125" style="2" customWidth="1"/>
    <col min="21" max="21" width="7.8515625" style="2" customWidth="1"/>
    <col min="22" max="16384" width="9.140625" style="2" customWidth="1"/>
  </cols>
  <sheetData>
    <row r="1" spans="1:25" s="10" customFormat="1" ht="12.75">
      <c r="A1" s="59" t="s">
        <v>0</v>
      </c>
      <c r="B1" s="59"/>
      <c r="C1" s="59"/>
      <c r="D1" s="59"/>
      <c r="E1" s="59"/>
      <c r="F1" s="59"/>
      <c r="I1" s="11"/>
      <c r="J1" s="6"/>
      <c r="K1" s="45"/>
      <c r="L1" s="60"/>
      <c r="M1" s="60"/>
      <c r="N1" s="60"/>
      <c r="O1" s="61" t="s">
        <v>97</v>
      </c>
      <c r="P1" s="61"/>
      <c r="Q1" s="61"/>
      <c r="R1" s="61"/>
      <c r="S1" s="61"/>
      <c r="T1" s="61"/>
      <c r="U1" s="12"/>
      <c r="V1" s="13"/>
      <c r="W1" s="14"/>
      <c r="X1" s="14"/>
      <c r="Y1" s="14"/>
    </row>
    <row r="2" spans="1:25" s="10" customFormat="1" ht="12.75">
      <c r="A2" s="61" t="s">
        <v>98</v>
      </c>
      <c r="B2" s="61"/>
      <c r="C2" s="61"/>
      <c r="D2" s="61"/>
      <c r="E2" s="61"/>
      <c r="F2" s="61"/>
      <c r="I2" s="11"/>
      <c r="J2" s="6"/>
      <c r="K2" s="45"/>
      <c r="L2" s="62"/>
      <c r="M2" s="62"/>
      <c r="N2" s="62"/>
      <c r="O2" s="62" t="s">
        <v>92</v>
      </c>
      <c r="P2" s="62"/>
      <c r="Q2" s="62"/>
      <c r="R2" s="62"/>
      <c r="S2" s="62"/>
      <c r="T2" s="62"/>
      <c r="U2" s="12"/>
      <c r="V2" s="13"/>
      <c r="W2" s="14"/>
      <c r="X2" s="14"/>
      <c r="Y2" s="14"/>
    </row>
    <row r="3" spans="2:25" s="10" customFormat="1" ht="12.75">
      <c r="B3" s="6"/>
      <c r="F3" s="15"/>
      <c r="I3" s="11"/>
      <c r="J3" s="6"/>
      <c r="K3" s="45"/>
      <c r="L3" s="46"/>
      <c r="M3" s="46"/>
      <c r="N3" s="6"/>
      <c r="O3" s="63" t="s">
        <v>149</v>
      </c>
      <c r="P3" s="63"/>
      <c r="Q3" s="63"/>
      <c r="R3" s="63"/>
      <c r="S3" s="63"/>
      <c r="T3" s="63"/>
      <c r="U3" s="12"/>
      <c r="V3" s="13"/>
      <c r="W3" s="14"/>
      <c r="X3" s="14"/>
      <c r="Y3" s="14"/>
    </row>
    <row r="4" spans="1:25" s="10" customFormat="1" ht="12.75">
      <c r="A4" s="61" t="s">
        <v>100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14"/>
      <c r="X4" s="14"/>
      <c r="Y4" s="14"/>
    </row>
    <row r="5" spans="1:25" s="10" customFormat="1" ht="12.75">
      <c r="A5" s="61" t="s">
        <v>154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14"/>
      <c r="X5" s="14"/>
      <c r="Y5" s="14"/>
    </row>
    <row r="6" spans="1:25" s="10" customFormat="1" ht="12.75">
      <c r="A6" s="6"/>
      <c r="B6" s="6"/>
      <c r="C6" s="6"/>
      <c r="D6" s="15"/>
      <c r="E6" s="11"/>
      <c r="F6" s="16"/>
      <c r="I6" s="11"/>
      <c r="J6" s="6"/>
      <c r="K6" s="45"/>
      <c r="L6" s="46"/>
      <c r="M6" s="46"/>
      <c r="N6" s="6"/>
      <c r="Q6" s="38"/>
      <c r="R6" s="38"/>
      <c r="U6" s="12"/>
      <c r="V6" s="13"/>
      <c r="W6" s="14"/>
      <c r="X6" s="14"/>
      <c r="Y6" s="14"/>
    </row>
    <row r="7" spans="1:24" s="6" customFormat="1" ht="38.25" customHeight="1">
      <c r="A7" s="64" t="s">
        <v>1</v>
      </c>
      <c r="B7" s="66" t="s">
        <v>101</v>
      </c>
      <c r="C7" s="66" t="s">
        <v>2</v>
      </c>
      <c r="D7" s="66" t="s">
        <v>3</v>
      </c>
      <c r="E7" s="66" t="s">
        <v>55</v>
      </c>
      <c r="F7" s="74" t="s">
        <v>28</v>
      </c>
      <c r="G7" s="76"/>
      <c r="H7" s="66" t="s">
        <v>91</v>
      </c>
      <c r="I7" s="66" t="s">
        <v>31</v>
      </c>
      <c r="J7" s="77" t="s">
        <v>32</v>
      </c>
      <c r="K7" s="72" t="s">
        <v>102</v>
      </c>
      <c r="L7" s="73"/>
      <c r="M7" s="73"/>
      <c r="N7" s="77" t="s">
        <v>103</v>
      </c>
      <c r="O7" s="77"/>
      <c r="P7" s="77"/>
      <c r="Q7" s="74" t="s">
        <v>104</v>
      </c>
      <c r="R7" s="75"/>
      <c r="S7" s="76"/>
      <c r="T7" s="77" t="s">
        <v>167</v>
      </c>
      <c r="U7" s="71" t="s">
        <v>90</v>
      </c>
      <c r="V7" s="17"/>
      <c r="W7" s="18"/>
      <c r="X7" s="18"/>
    </row>
    <row r="8" spans="1:37" s="10" customFormat="1" ht="90">
      <c r="A8" s="65"/>
      <c r="B8" s="65"/>
      <c r="C8" s="67"/>
      <c r="D8" s="67"/>
      <c r="E8" s="67"/>
      <c r="F8" s="5" t="s">
        <v>4</v>
      </c>
      <c r="G8" s="5" t="s">
        <v>10</v>
      </c>
      <c r="H8" s="67"/>
      <c r="I8" s="67"/>
      <c r="J8" s="81"/>
      <c r="K8" s="47" t="s">
        <v>5</v>
      </c>
      <c r="L8" s="47" t="s">
        <v>14</v>
      </c>
      <c r="M8" s="47" t="s">
        <v>105</v>
      </c>
      <c r="N8" s="19" t="s">
        <v>106</v>
      </c>
      <c r="O8" s="19" t="s">
        <v>107</v>
      </c>
      <c r="P8" s="20" t="s">
        <v>169</v>
      </c>
      <c r="Q8" s="39" t="s">
        <v>108</v>
      </c>
      <c r="R8" s="39" t="s">
        <v>109</v>
      </c>
      <c r="S8" s="20" t="s">
        <v>166</v>
      </c>
      <c r="T8" s="77"/>
      <c r="U8" s="71"/>
      <c r="V8" s="21"/>
      <c r="W8" s="22"/>
      <c r="X8" s="18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24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23"/>
      <c r="W9" s="22"/>
      <c r="X9" s="18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21" ht="75.75" customHeight="1">
      <c r="A10" s="34">
        <v>1</v>
      </c>
      <c r="B10" s="48" t="s">
        <v>128</v>
      </c>
      <c r="C10" s="28" t="s">
        <v>18</v>
      </c>
      <c r="D10" s="29">
        <v>35035</v>
      </c>
      <c r="E10" s="25" t="s">
        <v>53</v>
      </c>
      <c r="F10" s="27" t="s">
        <v>6</v>
      </c>
      <c r="G10" s="28" t="s">
        <v>95</v>
      </c>
      <c r="H10" s="28" t="s">
        <v>58</v>
      </c>
      <c r="I10" s="27" t="s">
        <v>29</v>
      </c>
      <c r="J10" s="34" t="s">
        <v>7</v>
      </c>
      <c r="K10" s="43" t="s">
        <v>89</v>
      </c>
      <c r="L10" s="43" t="s">
        <v>69</v>
      </c>
      <c r="M10" s="43" t="s">
        <v>89</v>
      </c>
      <c r="N10" s="30">
        <v>8.13</v>
      </c>
      <c r="O10" s="28"/>
      <c r="P10" s="30">
        <f>N10*2*10</f>
        <v>162.60000000000002</v>
      </c>
      <c r="Q10" s="40">
        <v>18</v>
      </c>
      <c r="R10" s="40">
        <v>40</v>
      </c>
      <c r="S10" s="25">
        <f>(Q10+R10)*2</f>
        <v>116</v>
      </c>
      <c r="T10" s="25">
        <f>P10+S10</f>
        <v>278.6</v>
      </c>
      <c r="U10" s="28"/>
    </row>
    <row r="11" spans="1:21" ht="129.75" customHeight="1">
      <c r="A11" s="34">
        <v>2</v>
      </c>
      <c r="B11" s="48" t="s">
        <v>129</v>
      </c>
      <c r="C11" s="28" t="s">
        <v>46</v>
      </c>
      <c r="D11" s="29">
        <v>33444</v>
      </c>
      <c r="E11" s="25" t="s">
        <v>74</v>
      </c>
      <c r="F11" s="27" t="s">
        <v>6</v>
      </c>
      <c r="G11" s="28" t="s">
        <v>95</v>
      </c>
      <c r="H11" s="28" t="s">
        <v>62</v>
      </c>
      <c r="I11" s="27" t="s">
        <v>29</v>
      </c>
      <c r="J11" s="34" t="s">
        <v>7</v>
      </c>
      <c r="K11" s="43" t="s">
        <v>89</v>
      </c>
      <c r="L11" s="43" t="s">
        <v>75</v>
      </c>
      <c r="M11" s="43" t="s">
        <v>89</v>
      </c>
      <c r="N11" s="30">
        <v>7.2</v>
      </c>
      <c r="O11" s="28"/>
      <c r="P11" s="30">
        <f>N11*2*10</f>
        <v>144</v>
      </c>
      <c r="Q11" s="40">
        <v>20</v>
      </c>
      <c r="R11" s="40">
        <v>41</v>
      </c>
      <c r="S11" s="25">
        <f>(Q11+R11)*2</f>
        <v>122</v>
      </c>
      <c r="T11" s="25">
        <f>P11+S11</f>
        <v>266</v>
      </c>
      <c r="U11" s="28"/>
    </row>
    <row r="12" spans="1:21" ht="75.75" customHeight="1">
      <c r="A12" s="34">
        <v>3</v>
      </c>
      <c r="B12" s="48" t="s">
        <v>130</v>
      </c>
      <c r="C12" s="28" t="s">
        <v>39</v>
      </c>
      <c r="D12" s="29">
        <v>35154</v>
      </c>
      <c r="E12" s="34" t="s">
        <v>53</v>
      </c>
      <c r="F12" s="27" t="s">
        <v>11</v>
      </c>
      <c r="G12" s="28" t="s">
        <v>26</v>
      </c>
      <c r="H12" s="28" t="s">
        <v>58</v>
      </c>
      <c r="I12" s="27" t="s">
        <v>29</v>
      </c>
      <c r="J12" s="34" t="s">
        <v>7</v>
      </c>
      <c r="K12" s="43" t="s">
        <v>89</v>
      </c>
      <c r="L12" s="43" t="s">
        <v>69</v>
      </c>
      <c r="M12" s="43" t="s">
        <v>89</v>
      </c>
      <c r="N12" s="30">
        <v>8.3</v>
      </c>
      <c r="O12" s="28"/>
      <c r="P12" s="30">
        <f>N12*2*10</f>
        <v>166</v>
      </c>
      <c r="Q12" s="40">
        <v>12</v>
      </c>
      <c r="R12" s="40">
        <v>38</v>
      </c>
      <c r="S12" s="25">
        <f>(Q12+R12)*2</f>
        <v>100</v>
      </c>
      <c r="T12" s="25">
        <f>P12+S12</f>
        <v>266</v>
      </c>
      <c r="U12" s="28"/>
    </row>
    <row r="13" spans="1:21" ht="54" customHeight="1">
      <c r="A13" s="18"/>
      <c r="B13" s="80" t="s">
        <v>122</v>
      </c>
      <c r="C13" s="80"/>
      <c r="D13" s="80"/>
      <c r="E13" s="80"/>
      <c r="F13" s="80"/>
      <c r="G13" s="80"/>
      <c r="H13" s="80"/>
      <c r="I13" s="80"/>
      <c r="J13" s="80"/>
      <c r="K13" s="80"/>
      <c r="L13" s="51"/>
      <c r="M13" s="51"/>
      <c r="N13" s="55"/>
      <c r="O13" s="49"/>
      <c r="P13" s="55"/>
      <c r="Q13" s="57"/>
      <c r="R13" s="57"/>
      <c r="S13" s="50"/>
      <c r="T13" s="50"/>
      <c r="U13" s="49"/>
    </row>
    <row r="14" spans="2:18" s="1" customFormat="1" ht="12.75">
      <c r="B14" s="8"/>
      <c r="E14" s="7"/>
      <c r="F14" s="8"/>
      <c r="J14" s="8"/>
      <c r="K14" s="44"/>
      <c r="L14" s="44"/>
      <c r="M14" s="44"/>
      <c r="P14" s="7"/>
      <c r="Q14" s="41"/>
      <c r="R14" s="41"/>
    </row>
    <row r="15" spans="2:20" s="1" customFormat="1" ht="15.75">
      <c r="B15" s="8"/>
      <c r="E15" s="7"/>
      <c r="F15" s="8"/>
      <c r="J15" s="8"/>
      <c r="K15" s="44"/>
      <c r="L15" s="44"/>
      <c r="M15" s="44"/>
      <c r="O15" s="78" t="s">
        <v>110</v>
      </c>
      <c r="P15" s="78"/>
      <c r="Q15" s="78"/>
      <c r="R15" s="78"/>
      <c r="S15" s="78"/>
      <c r="T15" s="78"/>
    </row>
    <row r="16" spans="2:20" s="1" customFormat="1" ht="12.75">
      <c r="B16" s="8"/>
      <c r="E16" s="7"/>
      <c r="F16" s="8"/>
      <c r="J16" s="8"/>
      <c r="K16" s="44"/>
      <c r="L16" s="44"/>
      <c r="M16" s="44"/>
      <c r="O16" s="10"/>
      <c r="P16" s="10"/>
      <c r="Q16" s="38"/>
      <c r="R16" s="38"/>
      <c r="S16" s="10"/>
      <c r="T16" s="10"/>
    </row>
    <row r="17" spans="9:21" ht="12.75">
      <c r="I17" s="2"/>
      <c r="O17" s="10"/>
      <c r="P17" s="10"/>
      <c r="Q17" s="38"/>
      <c r="R17" s="38"/>
      <c r="S17" s="10"/>
      <c r="T17" s="10"/>
      <c r="U17" s="1"/>
    </row>
    <row r="18" spans="9:21" ht="12.75">
      <c r="I18" s="2"/>
      <c r="O18" s="10"/>
      <c r="P18" s="10"/>
      <c r="Q18" s="38"/>
      <c r="R18" s="38"/>
      <c r="S18" s="10"/>
      <c r="T18" s="10"/>
      <c r="U18" s="1"/>
    </row>
    <row r="19" spans="9:21" ht="12.75">
      <c r="I19" s="2"/>
      <c r="O19" s="10"/>
      <c r="P19" s="10"/>
      <c r="Q19" s="38"/>
      <c r="R19" s="38"/>
      <c r="S19" s="10"/>
      <c r="T19" s="10"/>
      <c r="U19" s="1"/>
    </row>
    <row r="20" spans="9:21" ht="12.75">
      <c r="I20" s="2"/>
      <c r="O20" s="10"/>
      <c r="P20" s="10"/>
      <c r="Q20" s="38"/>
      <c r="R20" s="38"/>
      <c r="S20" s="10"/>
      <c r="T20" s="10"/>
      <c r="U20" s="1"/>
    </row>
    <row r="21" spans="9:21" ht="14.25">
      <c r="I21" s="2"/>
      <c r="O21" s="79" t="s">
        <v>111</v>
      </c>
      <c r="P21" s="79"/>
      <c r="Q21" s="79"/>
      <c r="R21" s="79"/>
      <c r="S21" s="79"/>
      <c r="T21" s="79"/>
      <c r="U21" s="1"/>
    </row>
    <row r="22" spans="9:21" ht="15.75">
      <c r="I22" s="2"/>
      <c r="O22" s="70" t="s">
        <v>112</v>
      </c>
      <c r="P22" s="70"/>
      <c r="Q22" s="70"/>
      <c r="R22" s="70"/>
      <c r="S22" s="70"/>
      <c r="T22" s="70"/>
      <c r="U22" s="1"/>
    </row>
    <row r="23" spans="9:21" ht="12.75">
      <c r="I23" s="2"/>
      <c r="P23" s="3"/>
      <c r="U23" s="1"/>
    </row>
    <row r="24" spans="9:21" ht="12.75">
      <c r="I24" s="2"/>
      <c r="P24" s="3"/>
      <c r="U24" s="1"/>
    </row>
    <row r="25" spans="9:21" ht="12.75">
      <c r="I25" s="2"/>
      <c r="P25" s="3"/>
      <c r="U25" s="1"/>
    </row>
    <row r="26" spans="9:21" ht="12.75">
      <c r="I26" s="2"/>
      <c r="P26" s="3"/>
      <c r="U26" s="1"/>
    </row>
    <row r="27" spans="9:21" ht="12.75">
      <c r="I27" s="2"/>
      <c r="P27" s="3"/>
      <c r="U27" s="1"/>
    </row>
    <row r="28" spans="9:21" ht="12.75">
      <c r="I28" s="2"/>
      <c r="P28" s="3"/>
      <c r="U28" s="1"/>
    </row>
    <row r="29" spans="9:21" ht="12.75">
      <c r="I29" s="2"/>
      <c r="P29" s="3"/>
      <c r="U29" s="1"/>
    </row>
    <row r="30" spans="16:21" ht="12.75">
      <c r="P30" s="3"/>
      <c r="U30" s="1"/>
    </row>
    <row r="31" ht="12.75">
      <c r="U31" s="1"/>
    </row>
    <row r="32" ht="12.75">
      <c r="U32" s="1"/>
    </row>
    <row r="33" ht="12.75">
      <c r="U33" s="1"/>
    </row>
    <row r="34" ht="12.75">
      <c r="U34" s="1"/>
    </row>
    <row r="35" ht="12.75">
      <c r="U35" s="1"/>
    </row>
  </sheetData>
  <mergeCells count="27">
    <mergeCell ref="O3:T3"/>
    <mergeCell ref="A4:V4"/>
    <mergeCell ref="A5:V5"/>
    <mergeCell ref="F7:G7"/>
    <mergeCell ref="A7:A8"/>
    <mergeCell ref="C7:C8"/>
    <mergeCell ref="D7:D8"/>
    <mergeCell ref="E7:E8"/>
    <mergeCell ref="I7:I8"/>
    <mergeCell ref="B7:B8"/>
    <mergeCell ref="A1:F1"/>
    <mergeCell ref="L1:N1"/>
    <mergeCell ref="O1:T1"/>
    <mergeCell ref="A2:F2"/>
    <mergeCell ref="L2:N2"/>
    <mergeCell ref="O2:T2"/>
    <mergeCell ref="O22:T22"/>
    <mergeCell ref="O15:T15"/>
    <mergeCell ref="O21:T21"/>
    <mergeCell ref="B13:K13"/>
    <mergeCell ref="H7:H8"/>
    <mergeCell ref="J7:J8"/>
    <mergeCell ref="U7:U8"/>
    <mergeCell ref="K7:M7"/>
    <mergeCell ref="Q7:S7"/>
    <mergeCell ref="T7:T8"/>
    <mergeCell ref="N7:P7"/>
  </mergeCells>
  <printOptions/>
  <pageMargins left="0.25" right="0.2" top="0.67" bottom="0.65" header="0.5" footer="0.78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34"/>
  <sheetViews>
    <sheetView zoomScale="75" zoomScaleNormal="75" workbookViewId="0" topLeftCell="A1">
      <selection activeCell="N8" sqref="N8:S8"/>
    </sheetView>
  </sheetViews>
  <sheetFormatPr defaultColWidth="9.140625" defaultRowHeight="12.75"/>
  <cols>
    <col min="1" max="1" width="4.7109375" style="2" customWidth="1"/>
    <col min="2" max="2" width="6.421875" style="4" customWidth="1"/>
    <col min="3" max="3" width="19.421875" style="2" customWidth="1"/>
    <col min="4" max="4" width="9.7109375" style="2" customWidth="1"/>
    <col min="5" max="5" width="9.28125" style="3" customWidth="1"/>
    <col min="6" max="6" width="9.140625" style="4" customWidth="1"/>
    <col min="7" max="7" width="17.7109375" style="2" customWidth="1"/>
    <col min="8" max="8" width="8.421875" style="2" customWidth="1"/>
    <col min="9" max="9" width="7.8515625" style="3" customWidth="1"/>
    <col min="10" max="10" width="8.421875" style="4" customWidth="1"/>
    <col min="11" max="11" width="11.140625" style="53" customWidth="1"/>
    <col min="12" max="12" width="12.140625" style="53" customWidth="1"/>
    <col min="13" max="13" width="9.28125" style="53" customWidth="1"/>
    <col min="14" max="14" width="5.8515625" style="2" customWidth="1"/>
    <col min="15" max="15" width="5.421875" style="2" customWidth="1"/>
    <col min="16" max="16" width="7.140625" style="2" customWidth="1"/>
    <col min="17" max="17" width="5.140625" style="41" customWidth="1"/>
    <col min="18" max="18" width="4.8515625" style="41" customWidth="1"/>
    <col min="19" max="19" width="5.57421875" style="2" customWidth="1"/>
    <col min="20" max="20" width="15.140625" style="2" customWidth="1"/>
    <col min="21" max="21" width="9.7109375" style="2" customWidth="1"/>
    <col min="22" max="16384" width="9.140625" style="2" customWidth="1"/>
  </cols>
  <sheetData>
    <row r="1" spans="1:25" s="10" customFormat="1" ht="12.75">
      <c r="A1" s="59" t="s">
        <v>0</v>
      </c>
      <c r="B1" s="59"/>
      <c r="C1" s="59"/>
      <c r="D1" s="59"/>
      <c r="E1" s="59"/>
      <c r="F1" s="59"/>
      <c r="I1" s="11"/>
      <c r="J1" s="6"/>
      <c r="K1" s="45"/>
      <c r="L1" s="60"/>
      <c r="M1" s="60"/>
      <c r="N1" s="60"/>
      <c r="O1" s="61" t="s">
        <v>97</v>
      </c>
      <c r="P1" s="61"/>
      <c r="Q1" s="61"/>
      <c r="R1" s="61"/>
      <c r="S1" s="61"/>
      <c r="T1" s="61"/>
      <c r="U1" s="12"/>
      <c r="V1" s="13"/>
      <c r="W1" s="14"/>
      <c r="X1" s="14"/>
      <c r="Y1" s="14"/>
    </row>
    <row r="2" spans="1:25" s="10" customFormat="1" ht="12.75">
      <c r="A2" s="61" t="s">
        <v>98</v>
      </c>
      <c r="B2" s="61"/>
      <c r="C2" s="61"/>
      <c r="D2" s="61"/>
      <c r="E2" s="61"/>
      <c r="F2" s="61"/>
      <c r="I2" s="11"/>
      <c r="J2" s="6"/>
      <c r="K2" s="45"/>
      <c r="L2" s="62"/>
      <c r="M2" s="62"/>
      <c r="N2" s="62"/>
      <c r="O2" s="62" t="s">
        <v>92</v>
      </c>
      <c r="P2" s="62"/>
      <c r="Q2" s="62"/>
      <c r="R2" s="62"/>
      <c r="S2" s="62"/>
      <c r="T2" s="62"/>
      <c r="U2" s="12"/>
      <c r="V2" s="13"/>
      <c r="W2" s="14"/>
      <c r="X2" s="14"/>
      <c r="Y2" s="14"/>
    </row>
    <row r="3" spans="2:25" s="10" customFormat="1" ht="12.75">
      <c r="B3" s="6"/>
      <c r="F3" s="15"/>
      <c r="I3" s="11"/>
      <c r="J3" s="6"/>
      <c r="K3" s="45"/>
      <c r="L3" s="46"/>
      <c r="M3" s="46"/>
      <c r="N3" s="6"/>
      <c r="O3" s="63" t="s">
        <v>149</v>
      </c>
      <c r="P3" s="63"/>
      <c r="Q3" s="63"/>
      <c r="R3" s="63"/>
      <c r="S3" s="63"/>
      <c r="T3" s="63"/>
      <c r="U3" s="12"/>
      <c r="V3" s="13"/>
      <c r="W3" s="14"/>
      <c r="X3" s="14"/>
      <c r="Y3" s="14"/>
    </row>
    <row r="4" spans="1:25" s="10" customFormat="1" ht="12.75">
      <c r="A4" s="61" t="s">
        <v>100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14"/>
      <c r="X4" s="14"/>
      <c r="Y4" s="14"/>
    </row>
    <row r="5" spans="1:25" s="10" customFormat="1" ht="12.75">
      <c r="A5" s="61" t="s">
        <v>155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14"/>
      <c r="X5" s="14"/>
      <c r="Y5" s="14"/>
    </row>
    <row r="6" spans="1:25" s="10" customFormat="1" ht="12.75">
      <c r="A6" s="6"/>
      <c r="B6" s="6"/>
      <c r="C6" s="6"/>
      <c r="D6" s="15"/>
      <c r="E6" s="11"/>
      <c r="F6" s="16"/>
      <c r="I6" s="11"/>
      <c r="J6" s="6"/>
      <c r="K6" s="45"/>
      <c r="L6" s="46"/>
      <c r="M6" s="46"/>
      <c r="N6" s="6"/>
      <c r="Q6" s="38"/>
      <c r="R6" s="38"/>
      <c r="U6" s="12"/>
      <c r="V6" s="13"/>
      <c r="W6" s="14"/>
      <c r="X6" s="14"/>
      <c r="Y6" s="14"/>
    </row>
    <row r="7" spans="1:24" s="6" customFormat="1" ht="38.25" customHeight="1">
      <c r="A7" s="64" t="s">
        <v>1</v>
      </c>
      <c r="B7" s="66" t="s">
        <v>101</v>
      </c>
      <c r="C7" s="66" t="s">
        <v>2</v>
      </c>
      <c r="D7" s="68" t="s">
        <v>3</v>
      </c>
      <c r="E7" s="66" t="s">
        <v>55</v>
      </c>
      <c r="F7" s="74" t="s">
        <v>28</v>
      </c>
      <c r="G7" s="76"/>
      <c r="H7" s="66" t="s">
        <v>91</v>
      </c>
      <c r="I7" s="66" t="s">
        <v>31</v>
      </c>
      <c r="J7" s="77" t="s">
        <v>32</v>
      </c>
      <c r="K7" s="72" t="s">
        <v>102</v>
      </c>
      <c r="L7" s="73"/>
      <c r="M7" s="73"/>
      <c r="N7" s="77" t="s">
        <v>103</v>
      </c>
      <c r="O7" s="77"/>
      <c r="P7" s="77"/>
      <c r="Q7" s="74" t="s">
        <v>104</v>
      </c>
      <c r="R7" s="75"/>
      <c r="S7" s="76"/>
      <c r="T7" s="77" t="s">
        <v>167</v>
      </c>
      <c r="U7" s="71" t="s">
        <v>90</v>
      </c>
      <c r="V7" s="17"/>
      <c r="W7" s="18"/>
      <c r="X7" s="18"/>
    </row>
    <row r="8" spans="1:37" s="10" customFormat="1" ht="90">
      <c r="A8" s="65"/>
      <c r="B8" s="65"/>
      <c r="C8" s="67"/>
      <c r="D8" s="69"/>
      <c r="E8" s="67"/>
      <c r="F8" s="5" t="s">
        <v>4</v>
      </c>
      <c r="G8" s="5" t="s">
        <v>10</v>
      </c>
      <c r="H8" s="67"/>
      <c r="I8" s="67"/>
      <c r="J8" s="81"/>
      <c r="K8" s="47" t="s">
        <v>5</v>
      </c>
      <c r="L8" s="47" t="s">
        <v>14</v>
      </c>
      <c r="M8" s="47" t="s">
        <v>105</v>
      </c>
      <c r="N8" s="19" t="s">
        <v>106</v>
      </c>
      <c r="O8" s="19" t="s">
        <v>107</v>
      </c>
      <c r="P8" s="20" t="s">
        <v>169</v>
      </c>
      <c r="Q8" s="39" t="s">
        <v>108</v>
      </c>
      <c r="R8" s="39" t="s">
        <v>109</v>
      </c>
      <c r="S8" s="20" t="s">
        <v>166</v>
      </c>
      <c r="T8" s="77"/>
      <c r="U8" s="71"/>
      <c r="V8" s="21"/>
      <c r="W8" s="22"/>
      <c r="X8" s="18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24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23"/>
      <c r="W9" s="22"/>
      <c r="X9" s="18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21" ht="93" customHeight="1">
      <c r="A10" s="34">
        <v>1</v>
      </c>
      <c r="B10" s="48" t="s">
        <v>131</v>
      </c>
      <c r="C10" s="28" t="s">
        <v>43</v>
      </c>
      <c r="D10" s="29" t="s">
        <v>12</v>
      </c>
      <c r="E10" s="25" t="s">
        <v>53</v>
      </c>
      <c r="F10" s="27" t="s">
        <v>11</v>
      </c>
      <c r="G10" s="28" t="s">
        <v>26</v>
      </c>
      <c r="H10" s="28" t="s">
        <v>62</v>
      </c>
      <c r="I10" s="27" t="s">
        <v>29</v>
      </c>
      <c r="J10" s="34" t="s">
        <v>7</v>
      </c>
      <c r="K10" s="43" t="s">
        <v>89</v>
      </c>
      <c r="L10" s="43" t="s">
        <v>76</v>
      </c>
      <c r="M10" s="43" t="s">
        <v>89</v>
      </c>
      <c r="N10" s="30">
        <v>8</v>
      </c>
      <c r="O10" s="28">
        <v>7.7</v>
      </c>
      <c r="P10" s="30">
        <f>N10*10+O10*10</f>
        <v>157</v>
      </c>
      <c r="Q10" s="54">
        <v>13</v>
      </c>
      <c r="R10" s="54">
        <v>28</v>
      </c>
      <c r="S10" s="25">
        <f>(Q10+R10)*2</f>
        <v>82</v>
      </c>
      <c r="T10" s="25">
        <f>P10+S10</f>
        <v>239</v>
      </c>
      <c r="U10" s="42" t="s">
        <v>168</v>
      </c>
    </row>
    <row r="11" spans="1:21" ht="78" customHeight="1">
      <c r="A11" s="34">
        <v>2</v>
      </c>
      <c r="B11" s="48" t="s">
        <v>132</v>
      </c>
      <c r="C11" s="28" t="s">
        <v>45</v>
      </c>
      <c r="D11" s="29" t="s">
        <v>13</v>
      </c>
      <c r="E11" s="25" t="s">
        <v>53</v>
      </c>
      <c r="F11" s="27" t="s">
        <v>11</v>
      </c>
      <c r="G11" s="28" t="s">
        <v>26</v>
      </c>
      <c r="H11" s="28" t="s">
        <v>62</v>
      </c>
      <c r="I11" s="27" t="s">
        <v>29</v>
      </c>
      <c r="J11" s="34" t="s">
        <v>7</v>
      </c>
      <c r="K11" s="43" t="s">
        <v>89</v>
      </c>
      <c r="L11" s="43" t="s">
        <v>76</v>
      </c>
      <c r="M11" s="43" t="s">
        <v>89</v>
      </c>
      <c r="N11" s="30">
        <v>7.9</v>
      </c>
      <c r="O11" s="28">
        <v>7.5</v>
      </c>
      <c r="P11" s="30">
        <f>N11*10+O11*10</f>
        <v>154</v>
      </c>
      <c r="Q11" s="40">
        <v>16</v>
      </c>
      <c r="R11" s="40">
        <v>38</v>
      </c>
      <c r="S11" s="25">
        <f>(Q11+R11)*2</f>
        <v>108</v>
      </c>
      <c r="T11" s="25">
        <f>P11+S11</f>
        <v>262</v>
      </c>
      <c r="U11" s="28"/>
    </row>
    <row r="12" spans="2:20" s="1" customFormat="1" ht="40.5" customHeight="1">
      <c r="B12" s="80" t="s">
        <v>121</v>
      </c>
      <c r="C12" s="80"/>
      <c r="D12" s="80"/>
      <c r="E12" s="80"/>
      <c r="F12" s="80"/>
      <c r="G12" s="80"/>
      <c r="H12" s="80"/>
      <c r="I12" s="80"/>
      <c r="J12" s="80"/>
      <c r="K12" s="80"/>
      <c r="L12" s="44"/>
      <c r="M12" s="44"/>
      <c r="O12" s="10"/>
      <c r="P12" s="10"/>
      <c r="Q12" s="38"/>
      <c r="R12" s="38"/>
      <c r="S12" s="10"/>
      <c r="T12" s="10"/>
    </row>
    <row r="13" spans="9:21" ht="24" customHeight="1">
      <c r="I13" s="2"/>
      <c r="O13" s="78" t="s">
        <v>110</v>
      </c>
      <c r="P13" s="78"/>
      <c r="Q13" s="78"/>
      <c r="R13" s="78"/>
      <c r="S13" s="78"/>
      <c r="T13" s="78"/>
      <c r="U13" s="1"/>
    </row>
    <row r="14" spans="9:21" ht="12.75">
      <c r="I14" s="2"/>
      <c r="O14" s="10"/>
      <c r="P14" s="10"/>
      <c r="Q14" s="38"/>
      <c r="R14" s="38"/>
      <c r="S14" s="10"/>
      <c r="T14" s="10"/>
      <c r="U14" s="1"/>
    </row>
    <row r="15" spans="9:21" ht="12.75">
      <c r="I15" s="2"/>
      <c r="O15" s="10"/>
      <c r="P15" s="10"/>
      <c r="Q15" s="38"/>
      <c r="R15" s="38"/>
      <c r="S15" s="10"/>
      <c r="T15" s="10"/>
      <c r="U15" s="1"/>
    </row>
    <row r="16" spans="9:21" ht="12.75">
      <c r="I16" s="2"/>
      <c r="O16" s="10"/>
      <c r="P16" s="10"/>
      <c r="Q16" s="38"/>
      <c r="R16" s="38"/>
      <c r="S16" s="10"/>
      <c r="T16" s="10"/>
      <c r="U16" s="1"/>
    </row>
    <row r="17" spans="9:21" ht="12.75">
      <c r="I17" s="2"/>
      <c r="O17" s="10"/>
      <c r="P17" s="10"/>
      <c r="Q17" s="38"/>
      <c r="R17" s="38"/>
      <c r="S17" s="10"/>
      <c r="T17" s="10"/>
      <c r="U17" s="1"/>
    </row>
    <row r="18" spans="9:21" ht="12.75">
      <c r="I18" s="2"/>
      <c r="O18" s="10"/>
      <c r="P18" s="10"/>
      <c r="Q18" s="38"/>
      <c r="R18" s="38"/>
      <c r="S18" s="10"/>
      <c r="T18" s="10"/>
      <c r="U18" s="1"/>
    </row>
    <row r="19" spans="9:21" ht="12.75">
      <c r="I19" s="2"/>
      <c r="O19" s="10"/>
      <c r="P19" s="10"/>
      <c r="Q19" s="38"/>
      <c r="R19" s="38"/>
      <c r="S19" s="10"/>
      <c r="T19" s="10"/>
      <c r="U19" s="1"/>
    </row>
    <row r="20" spans="9:21" ht="14.25">
      <c r="I20" s="2"/>
      <c r="O20" s="79" t="s">
        <v>111</v>
      </c>
      <c r="P20" s="79"/>
      <c r="Q20" s="79"/>
      <c r="R20" s="79"/>
      <c r="S20" s="79"/>
      <c r="T20" s="79"/>
      <c r="U20" s="1"/>
    </row>
    <row r="21" spans="9:21" ht="15.75">
      <c r="I21" s="2"/>
      <c r="O21" s="70" t="s">
        <v>112</v>
      </c>
      <c r="P21" s="70"/>
      <c r="Q21" s="70"/>
      <c r="R21" s="70"/>
      <c r="S21" s="70"/>
      <c r="T21" s="70"/>
      <c r="U21" s="1"/>
    </row>
    <row r="22" spans="9:21" ht="12.75">
      <c r="I22" s="2"/>
      <c r="P22" s="3"/>
      <c r="U22" s="1"/>
    </row>
    <row r="23" spans="9:21" ht="12.75">
      <c r="I23" s="2"/>
      <c r="P23" s="3"/>
      <c r="U23" s="1"/>
    </row>
    <row r="24" spans="9:21" ht="12.75">
      <c r="I24" s="2"/>
      <c r="P24" s="3"/>
      <c r="U24" s="1"/>
    </row>
    <row r="25" spans="9:21" ht="12.75">
      <c r="I25" s="2"/>
      <c r="P25" s="3"/>
      <c r="U25" s="1"/>
    </row>
    <row r="26" spans="9:21" ht="12.75">
      <c r="I26" s="2"/>
      <c r="P26" s="3"/>
      <c r="U26" s="1"/>
    </row>
    <row r="27" spans="9:21" ht="12.75">
      <c r="I27" s="2"/>
      <c r="P27" s="3"/>
      <c r="U27" s="1"/>
    </row>
    <row r="28" spans="9:21" ht="12.75">
      <c r="I28" s="2"/>
      <c r="P28" s="3"/>
      <c r="U28" s="1"/>
    </row>
    <row r="29" spans="16:21" ht="12.75">
      <c r="P29" s="3"/>
      <c r="U29" s="1"/>
    </row>
    <row r="30" ht="12.75">
      <c r="U30" s="1"/>
    </row>
    <row r="31" ht="12.75">
      <c r="U31" s="1"/>
    </row>
    <row r="32" ht="12.75">
      <c r="U32" s="1"/>
    </row>
    <row r="33" ht="12.75">
      <c r="U33" s="1"/>
    </row>
    <row r="34" ht="12.75">
      <c r="U34" s="1"/>
    </row>
  </sheetData>
  <mergeCells count="27">
    <mergeCell ref="U7:U8"/>
    <mergeCell ref="K7:M7"/>
    <mergeCell ref="Q7:S7"/>
    <mergeCell ref="T7:T8"/>
    <mergeCell ref="N7:P7"/>
    <mergeCell ref="O21:T21"/>
    <mergeCell ref="O20:T20"/>
    <mergeCell ref="B12:K12"/>
    <mergeCell ref="H7:H8"/>
    <mergeCell ref="J7:J8"/>
    <mergeCell ref="O13:T13"/>
    <mergeCell ref="F7:G7"/>
    <mergeCell ref="I7:I8"/>
    <mergeCell ref="A7:A8"/>
    <mergeCell ref="C7:C8"/>
    <mergeCell ref="D7:D8"/>
    <mergeCell ref="E7:E8"/>
    <mergeCell ref="B7:B8"/>
    <mergeCell ref="O3:T3"/>
    <mergeCell ref="A4:V4"/>
    <mergeCell ref="A5:V5"/>
    <mergeCell ref="A1:F1"/>
    <mergeCell ref="L1:N1"/>
    <mergeCell ref="O1:T1"/>
    <mergeCell ref="A2:F2"/>
    <mergeCell ref="L2:N2"/>
    <mergeCell ref="O2:T2"/>
  </mergeCells>
  <printOptions/>
  <pageMargins left="0.25" right="0.2" top="0.67" bottom="0.65" header="0.5" footer="0.78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32"/>
  <sheetViews>
    <sheetView zoomScale="75" zoomScaleNormal="75" workbookViewId="0" topLeftCell="D1">
      <selection activeCell="N8" sqref="N8:S8"/>
    </sheetView>
  </sheetViews>
  <sheetFormatPr defaultColWidth="9.140625" defaultRowHeight="12.75"/>
  <cols>
    <col min="1" max="1" width="4.7109375" style="2" customWidth="1"/>
    <col min="2" max="2" width="4.7109375" style="4" customWidth="1"/>
    <col min="3" max="3" width="20.8515625" style="2" customWidth="1"/>
    <col min="4" max="4" width="8.7109375" style="2" customWidth="1"/>
    <col min="5" max="5" width="9.28125" style="3" customWidth="1"/>
    <col min="6" max="6" width="9.140625" style="4" customWidth="1"/>
    <col min="7" max="7" width="10.8515625" style="2" customWidth="1"/>
    <col min="8" max="8" width="7.8515625" style="2" customWidth="1"/>
    <col min="9" max="9" width="9.140625" style="3" customWidth="1"/>
    <col min="10" max="10" width="10.421875" style="4" customWidth="1"/>
    <col min="11" max="11" width="11.00390625" style="53" customWidth="1"/>
    <col min="12" max="12" width="15.7109375" style="53" customWidth="1"/>
    <col min="13" max="13" width="12.28125" style="53" customWidth="1"/>
    <col min="14" max="14" width="5.8515625" style="2" customWidth="1"/>
    <col min="15" max="15" width="7.7109375" style="2" customWidth="1"/>
    <col min="16" max="16" width="7.140625" style="2" customWidth="1"/>
    <col min="17" max="17" width="8.00390625" style="41" customWidth="1"/>
    <col min="18" max="18" width="6.57421875" style="41" customWidth="1"/>
    <col min="19" max="19" width="7.28125" style="2" customWidth="1"/>
    <col min="20" max="20" width="7.140625" style="2" customWidth="1"/>
    <col min="21" max="21" width="7.8515625" style="2" customWidth="1"/>
    <col min="22" max="16384" width="9.140625" style="2" customWidth="1"/>
  </cols>
  <sheetData>
    <row r="1" spans="1:25" s="10" customFormat="1" ht="12.75">
      <c r="A1" s="59" t="s">
        <v>0</v>
      </c>
      <c r="B1" s="59"/>
      <c r="C1" s="59"/>
      <c r="D1" s="59"/>
      <c r="E1" s="59"/>
      <c r="F1" s="59"/>
      <c r="I1" s="11"/>
      <c r="J1" s="6"/>
      <c r="K1" s="45"/>
      <c r="L1" s="60"/>
      <c r="M1" s="60"/>
      <c r="N1" s="60"/>
      <c r="O1" s="61" t="s">
        <v>97</v>
      </c>
      <c r="P1" s="61"/>
      <c r="Q1" s="61"/>
      <c r="R1" s="61"/>
      <c r="S1" s="61"/>
      <c r="T1" s="61"/>
      <c r="U1" s="12"/>
      <c r="V1" s="13"/>
      <c r="W1" s="14"/>
      <c r="X1" s="14"/>
      <c r="Y1" s="14"/>
    </row>
    <row r="2" spans="1:25" s="10" customFormat="1" ht="12.75">
      <c r="A2" s="61" t="s">
        <v>98</v>
      </c>
      <c r="B2" s="61"/>
      <c r="C2" s="61"/>
      <c r="D2" s="61"/>
      <c r="E2" s="61"/>
      <c r="F2" s="61"/>
      <c r="I2" s="11"/>
      <c r="J2" s="6"/>
      <c r="K2" s="45"/>
      <c r="L2" s="62"/>
      <c r="M2" s="62"/>
      <c r="N2" s="62"/>
      <c r="O2" s="62" t="s">
        <v>92</v>
      </c>
      <c r="P2" s="62"/>
      <c r="Q2" s="62"/>
      <c r="R2" s="62"/>
      <c r="S2" s="62"/>
      <c r="T2" s="62"/>
      <c r="U2" s="12"/>
      <c r="V2" s="13"/>
      <c r="W2" s="14"/>
      <c r="X2" s="14"/>
      <c r="Y2" s="14"/>
    </row>
    <row r="3" spans="2:25" s="10" customFormat="1" ht="12.75">
      <c r="B3" s="6"/>
      <c r="F3" s="15"/>
      <c r="I3" s="11"/>
      <c r="J3" s="6"/>
      <c r="K3" s="45"/>
      <c r="L3" s="46"/>
      <c r="M3" s="46"/>
      <c r="N3" s="6"/>
      <c r="O3" s="63" t="s">
        <v>149</v>
      </c>
      <c r="P3" s="63"/>
      <c r="Q3" s="63"/>
      <c r="R3" s="63"/>
      <c r="S3" s="63"/>
      <c r="T3" s="63"/>
      <c r="U3" s="12"/>
      <c r="V3" s="13"/>
      <c r="W3" s="14"/>
      <c r="X3" s="14"/>
      <c r="Y3" s="14"/>
    </row>
    <row r="4" spans="1:25" s="10" customFormat="1" ht="12.75">
      <c r="A4" s="61" t="s">
        <v>100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14"/>
      <c r="X4" s="14"/>
      <c r="Y4" s="14"/>
    </row>
    <row r="5" spans="1:25" s="10" customFormat="1" ht="12.75">
      <c r="A5" s="61" t="s">
        <v>156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14"/>
      <c r="X5" s="14"/>
      <c r="Y5" s="14"/>
    </row>
    <row r="6" spans="1:25" s="10" customFormat="1" ht="12.75">
      <c r="A6" s="6"/>
      <c r="B6" s="6"/>
      <c r="C6" s="6"/>
      <c r="D6" s="15"/>
      <c r="E6" s="11"/>
      <c r="F6" s="16"/>
      <c r="I6" s="11"/>
      <c r="J6" s="6"/>
      <c r="K6" s="45"/>
      <c r="L6" s="46"/>
      <c r="M6" s="46"/>
      <c r="N6" s="6"/>
      <c r="Q6" s="38"/>
      <c r="R6" s="38"/>
      <c r="U6" s="12"/>
      <c r="V6" s="13"/>
      <c r="W6" s="14"/>
      <c r="X6" s="14"/>
      <c r="Y6" s="14"/>
    </row>
    <row r="7" spans="1:24" s="6" customFormat="1" ht="38.25" customHeight="1">
      <c r="A7" s="64" t="s">
        <v>1</v>
      </c>
      <c r="B7" s="66" t="s">
        <v>101</v>
      </c>
      <c r="C7" s="66" t="s">
        <v>2</v>
      </c>
      <c r="D7" s="68" t="s">
        <v>3</v>
      </c>
      <c r="E7" s="66" t="s">
        <v>55</v>
      </c>
      <c r="F7" s="74" t="s">
        <v>28</v>
      </c>
      <c r="G7" s="76"/>
      <c r="H7" s="66" t="s">
        <v>91</v>
      </c>
      <c r="I7" s="66" t="s">
        <v>31</v>
      </c>
      <c r="J7" s="77" t="s">
        <v>32</v>
      </c>
      <c r="K7" s="72" t="s">
        <v>102</v>
      </c>
      <c r="L7" s="73"/>
      <c r="M7" s="73"/>
      <c r="N7" s="77" t="s">
        <v>103</v>
      </c>
      <c r="O7" s="77"/>
      <c r="P7" s="77"/>
      <c r="Q7" s="74" t="s">
        <v>104</v>
      </c>
      <c r="R7" s="75"/>
      <c r="S7" s="76"/>
      <c r="T7" s="77" t="s">
        <v>167</v>
      </c>
      <c r="U7" s="71" t="s">
        <v>90</v>
      </c>
      <c r="V7" s="17"/>
      <c r="W7" s="18"/>
      <c r="X7" s="18"/>
    </row>
    <row r="8" spans="1:37" s="10" customFormat="1" ht="90">
      <c r="A8" s="65"/>
      <c r="B8" s="65"/>
      <c r="C8" s="67"/>
      <c r="D8" s="69"/>
      <c r="E8" s="67"/>
      <c r="F8" s="5" t="s">
        <v>4</v>
      </c>
      <c r="G8" s="5" t="s">
        <v>10</v>
      </c>
      <c r="H8" s="67"/>
      <c r="I8" s="67"/>
      <c r="J8" s="81"/>
      <c r="K8" s="47" t="s">
        <v>5</v>
      </c>
      <c r="L8" s="47" t="s">
        <v>14</v>
      </c>
      <c r="M8" s="47" t="s">
        <v>105</v>
      </c>
      <c r="N8" s="19" t="s">
        <v>106</v>
      </c>
      <c r="O8" s="19" t="s">
        <v>107</v>
      </c>
      <c r="P8" s="20" t="s">
        <v>169</v>
      </c>
      <c r="Q8" s="39" t="s">
        <v>108</v>
      </c>
      <c r="R8" s="39" t="s">
        <v>109</v>
      </c>
      <c r="S8" s="20" t="s">
        <v>166</v>
      </c>
      <c r="T8" s="77"/>
      <c r="U8" s="71"/>
      <c r="V8" s="21"/>
      <c r="W8" s="22"/>
      <c r="X8" s="18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24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23"/>
      <c r="W9" s="22"/>
      <c r="X9" s="18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21" ht="81.75" customHeight="1">
      <c r="A10" s="34">
        <v>1</v>
      </c>
      <c r="B10" s="48" t="s">
        <v>133</v>
      </c>
      <c r="C10" s="28" t="s">
        <v>52</v>
      </c>
      <c r="D10" s="29" t="s">
        <v>20</v>
      </c>
      <c r="E10" s="25" t="s">
        <v>59</v>
      </c>
      <c r="F10" s="27" t="s">
        <v>11</v>
      </c>
      <c r="G10" s="28" t="s">
        <v>26</v>
      </c>
      <c r="H10" s="28" t="s">
        <v>58</v>
      </c>
      <c r="I10" s="27" t="s">
        <v>29</v>
      </c>
      <c r="J10" s="34" t="s">
        <v>7</v>
      </c>
      <c r="K10" s="43" t="s">
        <v>89</v>
      </c>
      <c r="L10" s="43" t="s">
        <v>60</v>
      </c>
      <c r="M10" s="43" t="s">
        <v>89</v>
      </c>
      <c r="N10" s="30">
        <v>8.2</v>
      </c>
      <c r="O10" s="28">
        <v>8.2</v>
      </c>
      <c r="P10" s="30">
        <f>N10*10+O10*10</f>
        <v>164</v>
      </c>
      <c r="Q10" s="40">
        <v>12.5</v>
      </c>
      <c r="R10" s="40">
        <v>40</v>
      </c>
      <c r="S10" s="25">
        <f>(Q10+R10)*2</f>
        <v>105</v>
      </c>
      <c r="T10" s="25">
        <f>P10+S10</f>
        <v>269</v>
      </c>
      <c r="U10" s="28"/>
    </row>
    <row r="11" spans="2:18" s="1" customFormat="1" ht="48.75" customHeight="1">
      <c r="B11" s="80" t="s">
        <v>118</v>
      </c>
      <c r="C11" s="80"/>
      <c r="D11" s="80"/>
      <c r="E11" s="80"/>
      <c r="F11" s="80"/>
      <c r="G11" s="80"/>
      <c r="H11" s="80"/>
      <c r="I11" s="80"/>
      <c r="J11" s="80"/>
      <c r="K11" s="80"/>
      <c r="L11" s="44"/>
      <c r="M11" s="44"/>
      <c r="P11" s="7"/>
      <c r="Q11" s="41"/>
      <c r="R11" s="41"/>
    </row>
    <row r="12" spans="2:20" s="1" customFormat="1" ht="15.75">
      <c r="B12" s="8"/>
      <c r="E12" s="7"/>
      <c r="F12" s="8"/>
      <c r="J12" s="8"/>
      <c r="K12" s="44"/>
      <c r="L12" s="44"/>
      <c r="M12" s="44"/>
      <c r="O12" s="78" t="s">
        <v>110</v>
      </c>
      <c r="P12" s="78"/>
      <c r="Q12" s="78"/>
      <c r="R12" s="78"/>
      <c r="S12" s="78"/>
      <c r="T12" s="78"/>
    </row>
    <row r="13" spans="2:20" s="1" customFormat="1" ht="12.75">
      <c r="B13" s="8"/>
      <c r="E13" s="7"/>
      <c r="F13" s="8"/>
      <c r="J13" s="8"/>
      <c r="K13" s="44"/>
      <c r="L13" s="44"/>
      <c r="M13" s="44"/>
      <c r="O13" s="10"/>
      <c r="P13" s="10"/>
      <c r="Q13" s="38"/>
      <c r="R13" s="38"/>
      <c r="S13" s="10"/>
      <c r="T13" s="10"/>
    </row>
    <row r="14" spans="9:21" ht="12.75">
      <c r="I14" s="2"/>
      <c r="O14" s="10"/>
      <c r="P14" s="10"/>
      <c r="Q14" s="38"/>
      <c r="R14" s="38"/>
      <c r="S14" s="10"/>
      <c r="T14" s="10"/>
      <c r="U14" s="1"/>
    </row>
    <row r="15" spans="9:21" ht="12.75">
      <c r="I15" s="2"/>
      <c r="O15" s="10"/>
      <c r="P15" s="10"/>
      <c r="Q15" s="38"/>
      <c r="R15" s="38"/>
      <c r="S15" s="10"/>
      <c r="T15" s="10"/>
      <c r="U15" s="1"/>
    </row>
    <row r="16" spans="9:21" ht="12.75">
      <c r="I16" s="2"/>
      <c r="O16" s="10"/>
      <c r="P16" s="10"/>
      <c r="Q16" s="38"/>
      <c r="R16" s="38"/>
      <c r="S16" s="10"/>
      <c r="T16" s="10"/>
      <c r="U16" s="1"/>
    </row>
    <row r="17" spans="9:21" ht="12.75">
      <c r="I17" s="2"/>
      <c r="O17" s="10"/>
      <c r="P17" s="10"/>
      <c r="Q17" s="38"/>
      <c r="R17" s="38"/>
      <c r="S17" s="10"/>
      <c r="T17" s="10"/>
      <c r="U17" s="1"/>
    </row>
    <row r="18" spans="9:21" ht="14.25">
      <c r="I18" s="2"/>
      <c r="O18" s="79" t="s">
        <v>111</v>
      </c>
      <c r="P18" s="79"/>
      <c r="Q18" s="79"/>
      <c r="R18" s="79"/>
      <c r="S18" s="79"/>
      <c r="T18" s="79"/>
      <c r="U18" s="1"/>
    </row>
    <row r="19" spans="9:21" ht="15.75">
      <c r="I19" s="2"/>
      <c r="O19" s="70" t="s">
        <v>112</v>
      </c>
      <c r="P19" s="70"/>
      <c r="Q19" s="70"/>
      <c r="R19" s="70"/>
      <c r="S19" s="70"/>
      <c r="T19" s="70"/>
      <c r="U19" s="1"/>
    </row>
    <row r="20" spans="9:21" ht="12.75">
      <c r="I20" s="2"/>
      <c r="P20" s="3"/>
      <c r="U20" s="1"/>
    </row>
    <row r="21" spans="9:21" ht="12.75">
      <c r="I21" s="2"/>
      <c r="P21" s="3"/>
      <c r="U21" s="1"/>
    </row>
    <row r="22" spans="9:21" ht="12.75">
      <c r="I22" s="2"/>
      <c r="P22" s="3"/>
      <c r="U22" s="1"/>
    </row>
    <row r="23" spans="9:21" ht="12.75">
      <c r="I23" s="2"/>
      <c r="P23" s="3"/>
      <c r="U23" s="1"/>
    </row>
    <row r="24" spans="9:21" ht="12.75">
      <c r="I24" s="2"/>
      <c r="P24" s="3"/>
      <c r="U24" s="1"/>
    </row>
    <row r="25" spans="9:21" ht="12.75">
      <c r="I25" s="2"/>
      <c r="P25" s="3"/>
      <c r="U25" s="1"/>
    </row>
    <row r="26" spans="9:21" ht="12.75">
      <c r="I26" s="2"/>
      <c r="P26" s="3"/>
      <c r="U26" s="1"/>
    </row>
    <row r="27" spans="16:21" ht="12.75">
      <c r="P27" s="3"/>
      <c r="U27" s="1"/>
    </row>
    <row r="28" ht="12.75">
      <c r="U28" s="1"/>
    </row>
    <row r="29" ht="12.75">
      <c r="U29" s="1"/>
    </row>
    <row r="30" ht="12.75">
      <c r="U30" s="1"/>
    </row>
    <row r="31" ht="12.75">
      <c r="U31" s="1"/>
    </row>
    <row r="32" ht="12.75">
      <c r="U32" s="1"/>
    </row>
  </sheetData>
  <mergeCells count="27">
    <mergeCell ref="H7:H8"/>
    <mergeCell ref="N7:P7"/>
    <mergeCell ref="J7:J8"/>
    <mergeCell ref="O19:T19"/>
    <mergeCell ref="O12:T12"/>
    <mergeCell ref="O18:T18"/>
    <mergeCell ref="B11:K11"/>
    <mergeCell ref="U7:U8"/>
    <mergeCell ref="K7:M7"/>
    <mergeCell ref="Q7:S7"/>
    <mergeCell ref="T7:T8"/>
    <mergeCell ref="O3:T3"/>
    <mergeCell ref="A4:V4"/>
    <mergeCell ref="A5:V5"/>
    <mergeCell ref="A7:A8"/>
    <mergeCell ref="C7:C8"/>
    <mergeCell ref="D7:D8"/>
    <mergeCell ref="E7:E8"/>
    <mergeCell ref="I7:I8"/>
    <mergeCell ref="B7:B8"/>
    <mergeCell ref="F7:G7"/>
    <mergeCell ref="A1:F1"/>
    <mergeCell ref="L1:N1"/>
    <mergeCell ref="O1:T1"/>
    <mergeCell ref="A2:F2"/>
    <mergeCell ref="L2:N2"/>
    <mergeCell ref="O2:T2"/>
  </mergeCells>
  <printOptions/>
  <pageMargins left="0.25" right="0.2" top="0.67" bottom="0.65" header="0.5" footer="0.78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32"/>
  <sheetViews>
    <sheetView zoomScale="75" zoomScaleNormal="75" workbookViewId="0" topLeftCell="E1">
      <selection activeCell="N8" sqref="N8:S8"/>
    </sheetView>
  </sheetViews>
  <sheetFormatPr defaultColWidth="9.140625" defaultRowHeight="12.75"/>
  <cols>
    <col min="1" max="1" width="4.7109375" style="2" customWidth="1"/>
    <col min="2" max="2" width="6.28125" style="4" bestFit="1" customWidth="1"/>
    <col min="3" max="3" width="14.421875" style="2" customWidth="1"/>
    <col min="4" max="4" width="9.7109375" style="2" customWidth="1"/>
    <col min="5" max="5" width="9.28125" style="3" customWidth="1"/>
    <col min="6" max="6" width="9.140625" style="4" customWidth="1"/>
    <col min="7" max="7" width="17.57421875" style="2" customWidth="1"/>
    <col min="8" max="8" width="8.00390625" style="2" customWidth="1"/>
    <col min="9" max="9" width="8.140625" style="3" customWidth="1"/>
    <col min="10" max="10" width="8.00390625" style="4" customWidth="1"/>
    <col min="11" max="11" width="10.57421875" style="53" customWidth="1"/>
    <col min="12" max="12" width="13.28125" style="53" customWidth="1"/>
    <col min="13" max="13" width="13.7109375" style="53" customWidth="1"/>
    <col min="14" max="14" width="8.140625" style="2" customWidth="1"/>
    <col min="15" max="15" width="8.28125" style="2" customWidth="1"/>
    <col min="16" max="16" width="8.8515625" style="2" customWidth="1"/>
    <col min="17" max="17" width="7.00390625" style="41" customWidth="1"/>
    <col min="18" max="18" width="4.8515625" style="41" customWidth="1"/>
    <col min="19" max="19" width="5.57421875" style="2" customWidth="1"/>
    <col min="20" max="20" width="8.7109375" style="2" customWidth="1"/>
    <col min="21" max="21" width="7.8515625" style="2" customWidth="1"/>
    <col min="22" max="16384" width="9.140625" style="2" customWidth="1"/>
  </cols>
  <sheetData>
    <row r="1" spans="1:25" s="10" customFormat="1" ht="12.75">
      <c r="A1" s="59" t="s">
        <v>0</v>
      </c>
      <c r="B1" s="59"/>
      <c r="C1" s="59"/>
      <c r="D1" s="59"/>
      <c r="E1" s="59"/>
      <c r="F1" s="59"/>
      <c r="I1" s="11"/>
      <c r="J1" s="6"/>
      <c r="K1" s="45"/>
      <c r="L1" s="60"/>
      <c r="M1" s="60"/>
      <c r="N1" s="60"/>
      <c r="O1" s="61" t="s">
        <v>97</v>
      </c>
      <c r="P1" s="61"/>
      <c r="Q1" s="61"/>
      <c r="R1" s="61"/>
      <c r="S1" s="61"/>
      <c r="T1" s="61"/>
      <c r="U1" s="12"/>
      <c r="V1" s="13"/>
      <c r="W1" s="14"/>
      <c r="X1" s="14"/>
      <c r="Y1" s="14"/>
    </row>
    <row r="2" spans="1:25" s="10" customFormat="1" ht="12.75">
      <c r="A2" s="61" t="s">
        <v>98</v>
      </c>
      <c r="B2" s="61"/>
      <c r="C2" s="61"/>
      <c r="D2" s="61"/>
      <c r="E2" s="61"/>
      <c r="F2" s="61"/>
      <c r="I2" s="11"/>
      <c r="J2" s="6"/>
      <c r="K2" s="45"/>
      <c r="L2" s="62"/>
      <c r="M2" s="62"/>
      <c r="N2" s="62"/>
      <c r="O2" s="62" t="s">
        <v>92</v>
      </c>
      <c r="P2" s="62"/>
      <c r="Q2" s="62"/>
      <c r="R2" s="62"/>
      <c r="S2" s="62"/>
      <c r="T2" s="62"/>
      <c r="U2" s="12"/>
      <c r="V2" s="13"/>
      <c r="W2" s="14"/>
      <c r="X2" s="14"/>
      <c r="Y2" s="14"/>
    </row>
    <row r="3" spans="2:25" s="10" customFormat="1" ht="12.75">
      <c r="B3" s="6"/>
      <c r="F3" s="15"/>
      <c r="I3" s="11"/>
      <c r="J3" s="6"/>
      <c r="K3" s="45"/>
      <c r="L3" s="46"/>
      <c r="M3" s="46"/>
      <c r="N3" s="6"/>
      <c r="O3" s="63" t="s">
        <v>149</v>
      </c>
      <c r="P3" s="63"/>
      <c r="Q3" s="63"/>
      <c r="R3" s="63"/>
      <c r="S3" s="63"/>
      <c r="T3" s="63"/>
      <c r="U3" s="12"/>
      <c r="V3" s="13"/>
      <c r="W3" s="14"/>
      <c r="X3" s="14"/>
      <c r="Y3" s="14"/>
    </row>
    <row r="4" spans="1:25" s="10" customFormat="1" ht="12.75">
      <c r="A4" s="61" t="s">
        <v>100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14"/>
      <c r="X4" s="14"/>
      <c r="Y4" s="14"/>
    </row>
    <row r="5" spans="1:25" s="10" customFormat="1" ht="12.75">
      <c r="A5" s="61" t="s">
        <v>157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14"/>
      <c r="X5" s="14"/>
      <c r="Y5" s="14"/>
    </row>
    <row r="6" spans="1:25" s="10" customFormat="1" ht="12.75">
      <c r="A6" s="6"/>
      <c r="B6" s="6"/>
      <c r="C6" s="6"/>
      <c r="D6" s="15"/>
      <c r="E6" s="11"/>
      <c r="F6" s="16"/>
      <c r="I6" s="11"/>
      <c r="J6" s="6"/>
      <c r="K6" s="45"/>
      <c r="L6" s="46"/>
      <c r="M6" s="46"/>
      <c r="N6" s="6"/>
      <c r="Q6" s="38"/>
      <c r="R6" s="38"/>
      <c r="U6" s="12"/>
      <c r="V6" s="13"/>
      <c r="W6" s="14"/>
      <c r="X6" s="14"/>
      <c r="Y6" s="14"/>
    </row>
    <row r="7" spans="1:24" s="6" customFormat="1" ht="38.25" customHeight="1">
      <c r="A7" s="64" t="s">
        <v>1</v>
      </c>
      <c r="B7" s="66" t="s">
        <v>101</v>
      </c>
      <c r="C7" s="66" t="s">
        <v>2</v>
      </c>
      <c r="D7" s="68" t="s">
        <v>3</v>
      </c>
      <c r="E7" s="66" t="s">
        <v>55</v>
      </c>
      <c r="F7" s="74" t="s">
        <v>28</v>
      </c>
      <c r="G7" s="76"/>
      <c r="H7" s="66" t="s">
        <v>91</v>
      </c>
      <c r="I7" s="66" t="s">
        <v>31</v>
      </c>
      <c r="J7" s="77" t="s">
        <v>32</v>
      </c>
      <c r="K7" s="72" t="s">
        <v>102</v>
      </c>
      <c r="L7" s="73"/>
      <c r="M7" s="73"/>
      <c r="N7" s="77" t="s">
        <v>103</v>
      </c>
      <c r="O7" s="77"/>
      <c r="P7" s="77"/>
      <c r="Q7" s="74" t="s">
        <v>104</v>
      </c>
      <c r="R7" s="75"/>
      <c r="S7" s="76"/>
      <c r="T7" s="77" t="s">
        <v>167</v>
      </c>
      <c r="U7" s="71" t="s">
        <v>90</v>
      </c>
      <c r="V7" s="17"/>
      <c r="W7" s="18"/>
      <c r="X7" s="18"/>
    </row>
    <row r="8" spans="1:37" s="10" customFormat="1" ht="56.25">
      <c r="A8" s="65"/>
      <c r="B8" s="65"/>
      <c r="C8" s="67"/>
      <c r="D8" s="69"/>
      <c r="E8" s="67"/>
      <c r="F8" s="5" t="s">
        <v>4</v>
      </c>
      <c r="G8" s="5" t="s">
        <v>10</v>
      </c>
      <c r="H8" s="67"/>
      <c r="I8" s="67"/>
      <c r="J8" s="81"/>
      <c r="K8" s="47" t="s">
        <v>5</v>
      </c>
      <c r="L8" s="47" t="s">
        <v>14</v>
      </c>
      <c r="M8" s="47" t="s">
        <v>105</v>
      </c>
      <c r="N8" s="19" t="s">
        <v>106</v>
      </c>
      <c r="O8" s="19" t="s">
        <v>107</v>
      </c>
      <c r="P8" s="20" t="s">
        <v>169</v>
      </c>
      <c r="Q8" s="39" t="s">
        <v>108</v>
      </c>
      <c r="R8" s="39" t="s">
        <v>109</v>
      </c>
      <c r="S8" s="20" t="s">
        <v>166</v>
      </c>
      <c r="T8" s="77"/>
      <c r="U8" s="71"/>
      <c r="V8" s="21"/>
      <c r="W8" s="22"/>
      <c r="X8" s="18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24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23"/>
      <c r="W9" s="22"/>
      <c r="X9" s="18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21" ht="92.25" customHeight="1">
      <c r="A10" s="34">
        <v>1</v>
      </c>
      <c r="B10" s="48" t="s">
        <v>134</v>
      </c>
      <c r="C10" s="28" t="s">
        <v>16</v>
      </c>
      <c r="D10" s="29" t="s">
        <v>17</v>
      </c>
      <c r="E10" s="25" t="s">
        <v>53</v>
      </c>
      <c r="F10" s="27" t="s">
        <v>11</v>
      </c>
      <c r="G10" s="28" t="s">
        <v>26</v>
      </c>
      <c r="H10" s="28" t="s">
        <v>62</v>
      </c>
      <c r="I10" s="27" t="s">
        <v>29</v>
      </c>
      <c r="J10" s="34" t="s">
        <v>7</v>
      </c>
      <c r="K10" s="43" t="s">
        <v>89</v>
      </c>
      <c r="L10" s="43" t="s">
        <v>70</v>
      </c>
      <c r="M10" s="43" t="s">
        <v>89</v>
      </c>
      <c r="N10" s="30">
        <v>8.1</v>
      </c>
      <c r="O10" s="28">
        <v>7.3</v>
      </c>
      <c r="P10" s="30">
        <f>N10*10+O10*10</f>
        <v>154</v>
      </c>
      <c r="Q10" s="40">
        <v>12</v>
      </c>
      <c r="R10" s="40">
        <v>38</v>
      </c>
      <c r="S10" s="25">
        <f>(Q10+R10)*2</f>
        <v>100</v>
      </c>
      <c r="T10" s="25">
        <f>P10+S10</f>
        <v>254</v>
      </c>
      <c r="U10" s="28"/>
    </row>
    <row r="11" spans="2:18" s="1" customFormat="1" ht="45.75" customHeight="1">
      <c r="B11" s="80" t="s">
        <v>118</v>
      </c>
      <c r="C11" s="80"/>
      <c r="D11" s="80"/>
      <c r="E11" s="80"/>
      <c r="F11" s="80"/>
      <c r="G11" s="80"/>
      <c r="H11" s="80"/>
      <c r="I11" s="80"/>
      <c r="J11" s="80"/>
      <c r="K11" s="80"/>
      <c r="L11" s="44"/>
      <c r="M11" s="44"/>
      <c r="P11" s="7"/>
      <c r="Q11" s="41"/>
      <c r="R11" s="41"/>
    </row>
    <row r="12" spans="2:20" s="1" customFormat="1" ht="15.75">
      <c r="B12" s="8"/>
      <c r="E12" s="7"/>
      <c r="F12" s="8"/>
      <c r="J12" s="8"/>
      <c r="K12" s="44"/>
      <c r="L12" s="44"/>
      <c r="M12" s="44"/>
      <c r="O12" s="78" t="s">
        <v>110</v>
      </c>
      <c r="P12" s="78"/>
      <c r="Q12" s="78"/>
      <c r="R12" s="78"/>
      <c r="S12" s="78"/>
      <c r="T12" s="78"/>
    </row>
    <row r="13" spans="2:20" s="1" customFormat="1" ht="12.75">
      <c r="B13" s="8"/>
      <c r="E13" s="7"/>
      <c r="F13" s="8"/>
      <c r="J13" s="8"/>
      <c r="K13" s="44"/>
      <c r="L13" s="44"/>
      <c r="M13" s="44"/>
      <c r="O13" s="10"/>
      <c r="P13" s="10"/>
      <c r="Q13" s="38"/>
      <c r="R13" s="38"/>
      <c r="S13" s="10"/>
      <c r="T13" s="10"/>
    </row>
    <row r="14" spans="9:21" ht="12.75">
      <c r="I14" s="2"/>
      <c r="O14" s="10"/>
      <c r="P14" s="10"/>
      <c r="Q14" s="38"/>
      <c r="R14" s="38"/>
      <c r="S14" s="10"/>
      <c r="T14" s="10"/>
      <c r="U14" s="1"/>
    </row>
    <row r="15" spans="9:21" ht="12.75">
      <c r="I15" s="2"/>
      <c r="O15" s="10"/>
      <c r="P15" s="10"/>
      <c r="Q15" s="38"/>
      <c r="R15" s="38"/>
      <c r="S15" s="10"/>
      <c r="T15" s="10"/>
      <c r="U15" s="1"/>
    </row>
    <row r="16" spans="9:21" ht="12.75">
      <c r="I16" s="2"/>
      <c r="O16" s="10"/>
      <c r="P16" s="10"/>
      <c r="Q16" s="38"/>
      <c r="R16" s="38"/>
      <c r="S16" s="10"/>
      <c r="T16" s="10"/>
      <c r="U16" s="1"/>
    </row>
    <row r="17" spans="9:21" ht="12.75">
      <c r="I17" s="2"/>
      <c r="O17" s="10"/>
      <c r="P17" s="10"/>
      <c r="Q17" s="38"/>
      <c r="R17" s="38"/>
      <c r="S17" s="10"/>
      <c r="T17" s="10"/>
      <c r="U17" s="1"/>
    </row>
    <row r="18" spans="9:21" ht="14.25">
      <c r="I18" s="2"/>
      <c r="O18" s="79" t="s">
        <v>111</v>
      </c>
      <c r="P18" s="79"/>
      <c r="Q18" s="79"/>
      <c r="R18" s="79"/>
      <c r="S18" s="79"/>
      <c r="T18" s="79"/>
      <c r="U18" s="1"/>
    </row>
    <row r="19" spans="9:21" ht="15.75">
      <c r="I19" s="2"/>
      <c r="O19" s="70" t="s">
        <v>112</v>
      </c>
      <c r="P19" s="70"/>
      <c r="Q19" s="70"/>
      <c r="R19" s="70"/>
      <c r="S19" s="70"/>
      <c r="T19" s="70"/>
      <c r="U19" s="1"/>
    </row>
    <row r="20" spans="9:21" ht="12.75">
      <c r="I20" s="2"/>
      <c r="P20" s="3"/>
      <c r="U20" s="1"/>
    </row>
    <row r="21" spans="9:21" ht="12.75">
      <c r="I21" s="2"/>
      <c r="P21" s="3"/>
      <c r="U21" s="1"/>
    </row>
    <row r="22" spans="9:21" ht="12.75">
      <c r="I22" s="2"/>
      <c r="P22" s="3"/>
      <c r="U22" s="1"/>
    </row>
    <row r="23" spans="9:21" ht="12.75">
      <c r="I23" s="2"/>
      <c r="P23" s="3"/>
      <c r="U23" s="1"/>
    </row>
    <row r="24" spans="9:21" ht="12.75">
      <c r="I24" s="2"/>
      <c r="P24" s="3"/>
      <c r="U24" s="1"/>
    </row>
    <row r="25" spans="9:21" ht="12.75">
      <c r="I25" s="2"/>
      <c r="P25" s="3"/>
      <c r="U25" s="1"/>
    </row>
    <row r="26" spans="9:21" ht="12.75">
      <c r="I26" s="2"/>
      <c r="P26" s="3"/>
      <c r="U26" s="1"/>
    </row>
    <row r="27" spans="16:21" ht="12.75">
      <c r="P27" s="3"/>
      <c r="U27" s="1"/>
    </row>
    <row r="28" ht="12.75">
      <c r="U28" s="1"/>
    </row>
    <row r="29" ht="12.75">
      <c r="U29" s="1"/>
    </row>
    <row r="30" ht="12.75">
      <c r="U30" s="1"/>
    </row>
    <row r="31" ht="12.75">
      <c r="U31" s="1"/>
    </row>
    <row r="32" ht="12.75">
      <c r="U32" s="1"/>
    </row>
  </sheetData>
  <mergeCells count="27">
    <mergeCell ref="O3:T3"/>
    <mergeCell ref="A4:V4"/>
    <mergeCell ref="A5:V5"/>
    <mergeCell ref="F7:G7"/>
    <mergeCell ref="A7:A8"/>
    <mergeCell ref="C7:C8"/>
    <mergeCell ref="D7:D8"/>
    <mergeCell ref="E7:E8"/>
    <mergeCell ref="I7:I8"/>
    <mergeCell ref="B7:B8"/>
    <mergeCell ref="A1:F1"/>
    <mergeCell ref="L1:N1"/>
    <mergeCell ref="O1:T1"/>
    <mergeCell ref="A2:F2"/>
    <mergeCell ref="L2:N2"/>
    <mergeCell ref="O2:T2"/>
    <mergeCell ref="O19:T19"/>
    <mergeCell ref="O12:T12"/>
    <mergeCell ref="O18:T18"/>
    <mergeCell ref="B11:K11"/>
    <mergeCell ref="H7:H8"/>
    <mergeCell ref="J7:J8"/>
    <mergeCell ref="U7:U8"/>
    <mergeCell ref="K7:M7"/>
    <mergeCell ref="Q7:S7"/>
    <mergeCell ref="T7:T8"/>
    <mergeCell ref="N7:P7"/>
  </mergeCells>
  <printOptions/>
  <pageMargins left="0.25" right="0.2" top="0.67" bottom="0.65" header="0.5" footer="0.78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34"/>
  <sheetViews>
    <sheetView zoomScale="75" zoomScaleNormal="75" workbookViewId="0" topLeftCell="A1">
      <selection activeCell="N8" sqref="N8:S8"/>
    </sheetView>
  </sheetViews>
  <sheetFormatPr defaultColWidth="9.140625" defaultRowHeight="12.75"/>
  <cols>
    <col min="1" max="1" width="4.7109375" style="2" customWidth="1"/>
    <col min="2" max="2" width="7.140625" style="4" customWidth="1"/>
    <col min="3" max="3" width="19.140625" style="2" customWidth="1"/>
    <col min="4" max="4" width="9.7109375" style="2" customWidth="1"/>
    <col min="5" max="5" width="9.28125" style="3" customWidth="1"/>
    <col min="6" max="6" width="9.140625" style="4" customWidth="1"/>
    <col min="7" max="7" width="16.8515625" style="2" customWidth="1"/>
    <col min="8" max="8" width="9.57421875" style="2" customWidth="1"/>
    <col min="9" max="9" width="8.421875" style="3" customWidth="1"/>
    <col min="10" max="10" width="5.7109375" style="4" customWidth="1"/>
    <col min="11" max="11" width="9.7109375" style="53" customWidth="1"/>
    <col min="12" max="12" width="12.8515625" style="53" customWidth="1"/>
    <col min="13" max="13" width="9.421875" style="53" customWidth="1"/>
    <col min="14" max="14" width="4.8515625" style="2" customWidth="1"/>
    <col min="15" max="15" width="5.421875" style="2" customWidth="1"/>
    <col min="16" max="16" width="7.140625" style="2" customWidth="1"/>
    <col min="17" max="17" width="6.8515625" style="41" customWidth="1"/>
    <col min="18" max="18" width="4.8515625" style="41" customWidth="1"/>
    <col min="19" max="19" width="5.57421875" style="2" customWidth="1"/>
    <col min="20" max="20" width="13.7109375" style="2" customWidth="1"/>
    <col min="21" max="21" width="7.8515625" style="2" customWidth="1"/>
    <col min="22" max="16384" width="9.140625" style="2" customWidth="1"/>
  </cols>
  <sheetData>
    <row r="1" spans="1:25" s="10" customFormat="1" ht="12.75">
      <c r="A1" s="59" t="s">
        <v>0</v>
      </c>
      <c r="B1" s="59"/>
      <c r="C1" s="59"/>
      <c r="D1" s="59"/>
      <c r="E1" s="59"/>
      <c r="F1" s="59"/>
      <c r="I1" s="11"/>
      <c r="J1" s="6"/>
      <c r="K1" s="45"/>
      <c r="L1" s="60"/>
      <c r="M1" s="60"/>
      <c r="N1" s="60"/>
      <c r="O1" s="61" t="s">
        <v>97</v>
      </c>
      <c r="P1" s="61"/>
      <c r="Q1" s="61"/>
      <c r="R1" s="61"/>
      <c r="S1" s="61"/>
      <c r="T1" s="61"/>
      <c r="U1" s="12"/>
      <c r="V1" s="13"/>
      <c r="W1" s="14"/>
      <c r="X1" s="14"/>
      <c r="Y1" s="14"/>
    </row>
    <row r="2" spans="1:25" s="10" customFormat="1" ht="12.75">
      <c r="A2" s="61" t="s">
        <v>98</v>
      </c>
      <c r="B2" s="61"/>
      <c r="C2" s="61"/>
      <c r="D2" s="61"/>
      <c r="E2" s="61"/>
      <c r="F2" s="61"/>
      <c r="I2" s="11"/>
      <c r="J2" s="6"/>
      <c r="K2" s="45"/>
      <c r="L2" s="62"/>
      <c r="M2" s="62"/>
      <c r="N2" s="62"/>
      <c r="O2" s="62" t="s">
        <v>92</v>
      </c>
      <c r="P2" s="62"/>
      <c r="Q2" s="62"/>
      <c r="R2" s="62"/>
      <c r="S2" s="62"/>
      <c r="T2" s="62"/>
      <c r="U2" s="12"/>
      <c r="V2" s="13"/>
      <c r="W2" s="14"/>
      <c r="X2" s="14"/>
      <c r="Y2" s="14"/>
    </row>
    <row r="3" spans="2:25" s="10" customFormat="1" ht="12.75">
      <c r="B3" s="6"/>
      <c r="F3" s="15"/>
      <c r="I3" s="11"/>
      <c r="J3" s="6"/>
      <c r="K3" s="45"/>
      <c r="L3" s="46"/>
      <c r="M3" s="46"/>
      <c r="N3" s="6"/>
      <c r="O3" s="63" t="s">
        <v>149</v>
      </c>
      <c r="P3" s="63"/>
      <c r="Q3" s="63"/>
      <c r="R3" s="63"/>
      <c r="S3" s="63"/>
      <c r="T3" s="63"/>
      <c r="U3" s="12"/>
      <c r="V3" s="13"/>
      <c r="W3" s="14"/>
      <c r="X3" s="14"/>
      <c r="Y3" s="14"/>
    </row>
    <row r="4" spans="1:25" s="10" customFormat="1" ht="12.75">
      <c r="A4" s="61" t="s">
        <v>100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14"/>
      <c r="X4" s="14"/>
      <c r="Y4" s="14"/>
    </row>
    <row r="5" spans="1:25" s="10" customFormat="1" ht="12.75">
      <c r="A5" s="61" t="s">
        <v>158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14"/>
      <c r="X5" s="14"/>
      <c r="Y5" s="14"/>
    </row>
    <row r="6" spans="1:25" s="10" customFormat="1" ht="12.75">
      <c r="A6" s="6"/>
      <c r="B6" s="6"/>
      <c r="C6" s="6"/>
      <c r="D6" s="15"/>
      <c r="E6" s="11"/>
      <c r="F6" s="16"/>
      <c r="I6" s="11"/>
      <c r="J6" s="6"/>
      <c r="K6" s="45"/>
      <c r="L6" s="46"/>
      <c r="M6" s="46"/>
      <c r="N6" s="6"/>
      <c r="Q6" s="38"/>
      <c r="R6" s="38"/>
      <c r="U6" s="12"/>
      <c r="V6" s="13"/>
      <c r="W6" s="14"/>
      <c r="X6" s="14"/>
      <c r="Y6" s="14"/>
    </row>
    <row r="7" spans="1:24" s="6" customFormat="1" ht="38.25" customHeight="1">
      <c r="A7" s="64" t="s">
        <v>1</v>
      </c>
      <c r="B7" s="66" t="s">
        <v>101</v>
      </c>
      <c r="C7" s="66" t="s">
        <v>2</v>
      </c>
      <c r="D7" s="68" t="s">
        <v>3</v>
      </c>
      <c r="E7" s="66" t="s">
        <v>55</v>
      </c>
      <c r="F7" s="74" t="s">
        <v>28</v>
      </c>
      <c r="G7" s="76"/>
      <c r="H7" s="66" t="s">
        <v>91</v>
      </c>
      <c r="I7" s="66" t="s">
        <v>31</v>
      </c>
      <c r="J7" s="77" t="s">
        <v>32</v>
      </c>
      <c r="K7" s="72" t="s">
        <v>102</v>
      </c>
      <c r="L7" s="73"/>
      <c r="M7" s="73"/>
      <c r="N7" s="77" t="s">
        <v>103</v>
      </c>
      <c r="O7" s="77"/>
      <c r="P7" s="77"/>
      <c r="Q7" s="74" t="s">
        <v>104</v>
      </c>
      <c r="R7" s="75"/>
      <c r="S7" s="76"/>
      <c r="T7" s="77" t="s">
        <v>167</v>
      </c>
      <c r="U7" s="71" t="s">
        <v>90</v>
      </c>
      <c r="V7" s="17"/>
      <c r="W7" s="18"/>
      <c r="X7" s="18"/>
    </row>
    <row r="8" spans="1:37" s="10" customFormat="1" ht="90">
      <c r="A8" s="65"/>
      <c r="B8" s="65"/>
      <c r="C8" s="67"/>
      <c r="D8" s="69"/>
      <c r="E8" s="67"/>
      <c r="F8" s="5" t="s">
        <v>4</v>
      </c>
      <c r="G8" s="5" t="s">
        <v>10</v>
      </c>
      <c r="H8" s="67"/>
      <c r="I8" s="67"/>
      <c r="J8" s="81"/>
      <c r="K8" s="47" t="s">
        <v>5</v>
      </c>
      <c r="L8" s="47" t="s">
        <v>14</v>
      </c>
      <c r="M8" s="47" t="s">
        <v>105</v>
      </c>
      <c r="N8" s="19" t="s">
        <v>106</v>
      </c>
      <c r="O8" s="19" t="s">
        <v>107</v>
      </c>
      <c r="P8" s="20" t="s">
        <v>169</v>
      </c>
      <c r="Q8" s="39" t="s">
        <v>108</v>
      </c>
      <c r="R8" s="39" t="s">
        <v>109</v>
      </c>
      <c r="S8" s="20" t="s">
        <v>166</v>
      </c>
      <c r="T8" s="77"/>
      <c r="U8" s="71"/>
      <c r="V8" s="21"/>
      <c r="W8" s="22"/>
      <c r="X8" s="18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24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23"/>
      <c r="W9" s="22"/>
      <c r="X9" s="18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21" ht="97.5" customHeight="1">
      <c r="A10" s="34">
        <v>1</v>
      </c>
      <c r="B10" s="48" t="s">
        <v>135</v>
      </c>
      <c r="C10" s="28" t="s">
        <v>23</v>
      </c>
      <c r="D10" s="36" t="s">
        <v>54</v>
      </c>
      <c r="E10" s="25" t="s">
        <v>53</v>
      </c>
      <c r="F10" s="27" t="s">
        <v>8</v>
      </c>
      <c r="G10" s="28" t="s">
        <v>95</v>
      </c>
      <c r="H10" s="27" t="s">
        <v>62</v>
      </c>
      <c r="I10" s="27" t="s">
        <v>29</v>
      </c>
      <c r="J10" s="34" t="s">
        <v>7</v>
      </c>
      <c r="K10" s="43" t="s">
        <v>34</v>
      </c>
      <c r="L10" s="43" t="s">
        <v>56</v>
      </c>
      <c r="M10" s="43" t="s">
        <v>89</v>
      </c>
      <c r="N10" s="30">
        <v>7.45</v>
      </c>
      <c r="O10" s="28"/>
      <c r="P10" s="30">
        <f>N10*2*10</f>
        <v>149</v>
      </c>
      <c r="Q10" s="40">
        <v>17</v>
      </c>
      <c r="R10" s="40">
        <v>39</v>
      </c>
      <c r="S10" s="25">
        <f>(Q10+R10)*2</f>
        <v>112</v>
      </c>
      <c r="T10" s="25">
        <f>P10+S10</f>
        <v>261</v>
      </c>
      <c r="U10" s="28"/>
    </row>
    <row r="11" spans="1:21" ht="97.5" customHeight="1">
      <c r="A11" s="34">
        <v>2</v>
      </c>
      <c r="B11" s="48" t="s">
        <v>136</v>
      </c>
      <c r="C11" s="28" t="s">
        <v>24</v>
      </c>
      <c r="D11" s="29" t="s">
        <v>25</v>
      </c>
      <c r="E11" s="25" t="s">
        <v>53</v>
      </c>
      <c r="F11" s="27" t="s">
        <v>6</v>
      </c>
      <c r="G11" s="28" t="s">
        <v>95</v>
      </c>
      <c r="H11" s="28" t="s">
        <v>65</v>
      </c>
      <c r="I11" s="27" t="s">
        <v>29</v>
      </c>
      <c r="J11" s="34" t="s">
        <v>7</v>
      </c>
      <c r="K11" s="43" t="s">
        <v>34</v>
      </c>
      <c r="L11" s="43" t="s">
        <v>56</v>
      </c>
      <c r="M11" s="43" t="s">
        <v>89</v>
      </c>
      <c r="N11" s="30">
        <v>6.99</v>
      </c>
      <c r="O11" s="28"/>
      <c r="P11" s="30">
        <f>N11*2*10</f>
        <v>139.8</v>
      </c>
      <c r="Q11" s="40">
        <v>13.5</v>
      </c>
      <c r="R11" s="40">
        <v>38</v>
      </c>
      <c r="S11" s="25">
        <f>(Q11+R11)*2</f>
        <v>103</v>
      </c>
      <c r="T11" s="25">
        <f>P11+S11</f>
        <v>242.8</v>
      </c>
      <c r="U11" s="28"/>
    </row>
    <row r="12" spans="1:21" ht="39.75" customHeight="1">
      <c r="A12" s="14"/>
      <c r="B12" s="80" t="s">
        <v>121</v>
      </c>
      <c r="C12" s="80"/>
      <c r="D12" s="80"/>
      <c r="E12" s="80"/>
      <c r="F12" s="80"/>
      <c r="G12" s="80"/>
      <c r="H12" s="80"/>
      <c r="I12" s="80"/>
      <c r="J12" s="80"/>
      <c r="K12" s="80"/>
      <c r="L12" s="51"/>
      <c r="M12" s="51"/>
      <c r="N12" s="55"/>
      <c r="O12" s="49"/>
      <c r="P12" s="55"/>
      <c r="Q12" s="57"/>
      <c r="R12" s="57"/>
      <c r="S12" s="50"/>
      <c r="T12" s="50"/>
      <c r="U12" s="49"/>
    </row>
    <row r="13" spans="2:18" s="1" customFormat="1" ht="12.75">
      <c r="B13" s="8"/>
      <c r="E13" s="7"/>
      <c r="F13" s="8"/>
      <c r="J13" s="8"/>
      <c r="K13" s="44"/>
      <c r="L13" s="44"/>
      <c r="M13" s="44"/>
      <c r="P13" s="7"/>
      <c r="Q13" s="41"/>
      <c r="R13" s="41"/>
    </row>
    <row r="14" spans="2:20" s="1" customFormat="1" ht="15.75">
      <c r="B14" s="8"/>
      <c r="E14" s="7"/>
      <c r="F14" s="8"/>
      <c r="J14" s="8"/>
      <c r="K14" s="44"/>
      <c r="L14" s="44"/>
      <c r="M14" s="44"/>
      <c r="O14" s="78" t="s">
        <v>110</v>
      </c>
      <c r="P14" s="78"/>
      <c r="Q14" s="78"/>
      <c r="R14" s="78"/>
      <c r="S14" s="78"/>
      <c r="T14" s="78"/>
    </row>
    <row r="15" spans="2:20" s="1" customFormat="1" ht="12.75">
      <c r="B15" s="8"/>
      <c r="E15" s="7"/>
      <c r="F15" s="8"/>
      <c r="J15" s="8"/>
      <c r="K15" s="44"/>
      <c r="L15" s="44"/>
      <c r="M15" s="44"/>
      <c r="O15" s="10"/>
      <c r="P15" s="10"/>
      <c r="Q15" s="38"/>
      <c r="R15" s="38"/>
      <c r="S15" s="10"/>
      <c r="T15" s="10"/>
    </row>
    <row r="16" spans="9:21" ht="12.75">
      <c r="I16" s="2"/>
      <c r="O16" s="10"/>
      <c r="P16" s="10"/>
      <c r="Q16" s="38"/>
      <c r="R16" s="38"/>
      <c r="S16" s="10"/>
      <c r="T16" s="10"/>
      <c r="U16" s="1"/>
    </row>
    <row r="17" spans="9:21" ht="12.75">
      <c r="I17" s="2"/>
      <c r="O17" s="10"/>
      <c r="P17" s="10"/>
      <c r="Q17" s="38"/>
      <c r="R17" s="38"/>
      <c r="S17" s="10"/>
      <c r="T17" s="10"/>
      <c r="U17" s="1"/>
    </row>
    <row r="18" spans="9:21" ht="12.75">
      <c r="I18" s="2"/>
      <c r="O18" s="10"/>
      <c r="P18" s="10"/>
      <c r="Q18" s="38"/>
      <c r="R18" s="38"/>
      <c r="S18" s="10"/>
      <c r="T18" s="10"/>
      <c r="U18" s="1"/>
    </row>
    <row r="19" spans="9:21" ht="12.75">
      <c r="I19" s="2"/>
      <c r="O19" s="10"/>
      <c r="P19" s="10"/>
      <c r="Q19" s="38"/>
      <c r="R19" s="38"/>
      <c r="S19" s="10"/>
      <c r="T19" s="10"/>
      <c r="U19" s="1"/>
    </row>
    <row r="20" spans="9:21" ht="14.25">
      <c r="I20" s="2"/>
      <c r="O20" s="79" t="s">
        <v>111</v>
      </c>
      <c r="P20" s="79"/>
      <c r="Q20" s="79"/>
      <c r="R20" s="79"/>
      <c r="S20" s="79"/>
      <c r="T20" s="79"/>
      <c r="U20" s="1"/>
    </row>
    <row r="21" spans="9:21" ht="15.75">
      <c r="I21" s="2"/>
      <c r="O21" s="70" t="s">
        <v>112</v>
      </c>
      <c r="P21" s="70"/>
      <c r="Q21" s="70"/>
      <c r="R21" s="70"/>
      <c r="S21" s="70"/>
      <c r="T21" s="70"/>
      <c r="U21" s="1"/>
    </row>
    <row r="22" spans="9:21" ht="12.75">
      <c r="I22" s="2"/>
      <c r="P22" s="3"/>
      <c r="U22" s="1"/>
    </row>
    <row r="23" spans="9:21" ht="12.75">
      <c r="I23" s="2"/>
      <c r="P23" s="3"/>
      <c r="U23" s="1"/>
    </row>
    <row r="24" spans="9:21" ht="12.75">
      <c r="I24" s="2"/>
      <c r="P24" s="3"/>
      <c r="U24" s="1"/>
    </row>
    <row r="25" spans="9:21" ht="12.75">
      <c r="I25" s="2"/>
      <c r="P25" s="3"/>
      <c r="U25" s="1"/>
    </row>
    <row r="26" spans="9:21" ht="12.75">
      <c r="I26" s="2"/>
      <c r="P26" s="3"/>
      <c r="U26" s="1"/>
    </row>
    <row r="27" spans="9:21" ht="12.75">
      <c r="I27" s="2"/>
      <c r="P27" s="3"/>
      <c r="U27" s="1"/>
    </row>
    <row r="28" spans="9:21" ht="12.75">
      <c r="I28" s="2"/>
      <c r="P28" s="3"/>
      <c r="U28" s="1"/>
    </row>
    <row r="29" spans="16:21" ht="12.75">
      <c r="P29" s="3"/>
      <c r="U29" s="1"/>
    </row>
    <row r="30" ht="12.75">
      <c r="U30" s="1"/>
    </row>
    <row r="31" ht="12.75">
      <c r="U31" s="1"/>
    </row>
    <row r="32" ht="12.75">
      <c r="U32" s="1"/>
    </row>
    <row r="33" ht="12.75">
      <c r="U33" s="1"/>
    </row>
    <row r="34" ht="12.75">
      <c r="U34" s="1"/>
    </row>
  </sheetData>
  <mergeCells count="27">
    <mergeCell ref="O3:T3"/>
    <mergeCell ref="A4:V4"/>
    <mergeCell ref="A5:V5"/>
    <mergeCell ref="F7:G7"/>
    <mergeCell ref="A7:A8"/>
    <mergeCell ref="C7:C8"/>
    <mergeCell ref="D7:D8"/>
    <mergeCell ref="E7:E8"/>
    <mergeCell ref="I7:I8"/>
    <mergeCell ref="B7:B8"/>
    <mergeCell ref="A1:F1"/>
    <mergeCell ref="L1:N1"/>
    <mergeCell ref="O1:T1"/>
    <mergeCell ref="A2:F2"/>
    <mergeCell ref="L2:N2"/>
    <mergeCell ref="O2:T2"/>
    <mergeCell ref="O21:T21"/>
    <mergeCell ref="O14:T14"/>
    <mergeCell ref="O20:T20"/>
    <mergeCell ref="B12:K12"/>
    <mergeCell ref="H7:H8"/>
    <mergeCell ref="J7:J8"/>
    <mergeCell ref="U7:U8"/>
    <mergeCell ref="K7:M7"/>
    <mergeCell ref="Q7:S7"/>
    <mergeCell ref="T7:T8"/>
    <mergeCell ref="N7:P7"/>
  </mergeCells>
  <printOptions/>
  <pageMargins left="0.25" right="0.2" top="0.67" bottom="0.65" header="0.5" footer="0.7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2016-08-26T08:55:23Z</cp:lastPrinted>
  <dcterms:created xsi:type="dcterms:W3CDTF">2016-07-18T06:48:26Z</dcterms:created>
  <dcterms:modified xsi:type="dcterms:W3CDTF">2016-08-29T01:15:57Z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g">
    <vt:lpwstr>2016-08-30T00:00:00Z</vt:lpwstr>
  </property>
  <property fmtid="{D5CDD505-2E9C-101B-9397-08002B2CF9AE}" pid="4" name="ContentTy">
    <vt:lpwstr>Hình ảnh</vt:lpwstr>
  </property>
  <property fmtid="{D5CDD505-2E9C-101B-9397-08002B2CF9AE}" pid="5" name="Ngày g">
    <vt:lpwstr>2016-08-30T14:08:00Z</vt:lpwstr>
  </property>
</Properties>
</file>